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40" windowHeight="12240" activeTab="8"/>
  </bookViews>
  <sheets>
    <sheet name="部门收支总表" sheetId="1" r:id="rId1"/>
    <sheet name="部门收入总表" sheetId="2" r:id="rId2"/>
    <sheet name="部门支出总表" sheetId="3" r:id="rId3"/>
    <sheet name="财政拨款收支预算总表" sheetId="4" r:id="rId4"/>
    <sheet name="一般公共预算支出表" sheetId="5" r:id="rId5"/>
    <sheet name="基本支出预算表" sheetId="6" r:id="rId6"/>
    <sheet name="基金预算支出情况表" sheetId="7" r:id="rId7"/>
    <sheet name="财政拨款支出明细表（按经济分类科目）" sheetId="8" r:id="rId8"/>
    <sheet name="“三公”经费公共预算财政拨款支出情况表" sheetId="9" r:id="rId9"/>
    <sheet name="省本级绩效目标表-1" sheetId="10" r:id="rId10"/>
    <sheet name="省本级绩效目标表-2" sheetId="11" r:id="rId11"/>
    <sheet name="省对下绩效目标表" sheetId="12" r:id="rId12"/>
    <sheet name="政府采购表" sheetId="13" r:id="rId13"/>
  </sheets>
  <definedNames>
    <definedName name="_xlnm.Print_Titles" localSheetId="7">'财政拨款支出明细表（按经济分类科目）'!$2:7</definedName>
    <definedName name="_xlnm.Print_Titles" localSheetId="5">'基本支出预算表'!$2:8</definedName>
    <definedName name="_xlnm.Print_Titles" localSheetId="6">'基金预算支出情况表'!$1:4</definedName>
  </definedNames>
  <calcPr fullCalcOnLoad="1"/>
</workbook>
</file>

<file path=xl/sharedStrings.xml><?xml version="1.0" encoding="utf-8"?>
<sst xmlns="http://schemas.openxmlformats.org/spreadsheetml/2006/main" count="1225" uniqueCount="623">
  <si>
    <t>6-1 部门财务收支总体情况表</t>
  </si>
  <si>
    <t>单位名称：中国民主建国会云南省委员会</t>
  </si>
  <si>
    <t>单位:万元</t>
  </si>
  <si>
    <t>收        入</t>
  </si>
  <si>
    <t>支        出</t>
  </si>
  <si>
    <t>项      目</t>
  </si>
  <si>
    <t>预算数</t>
  </si>
  <si>
    <t>项目（按功能分类）</t>
  </si>
  <si>
    <t>一.一般公共预算财政拨款</t>
  </si>
  <si>
    <t>一.一般公共服务支出</t>
  </si>
  <si>
    <t>二.政府性基金预算财政拨款</t>
  </si>
  <si>
    <t>二.外交支出</t>
  </si>
  <si>
    <t>三.国有资本经营预算财政拨款</t>
  </si>
  <si>
    <t>三.国防支出</t>
  </si>
  <si>
    <t>四.事业收入</t>
  </si>
  <si>
    <t>四.公共安全支出</t>
  </si>
  <si>
    <t>五.事业单位经营收入</t>
  </si>
  <si>
    <t>五.教育支出</t>
  </si>
  <si>
    <t>六.其他收入</t>
  </si>
  <si>
    <t>六.科学技术支出</t>
  </si>
  <si>
    <t>七.上年结转</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</si>
  <si>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</si>
  <si>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</si>
  <si>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</si>
  <si>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</si>
  <si>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</si>
  <si>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</si>
  <si>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</si>
  <si>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</si>
  <si>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</si>
  <si>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</si>
  <si>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</si>
  <si>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</si>
  <si>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</si>
  <si>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</si>
  <si>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二十一.预备费</t>
  </si>
  <si>
    <t>二十二.其他支出</t>
  </si>
  <si>
    <t>收 入 总 计</t>
  </si>
  <si>
    <t>支 出 总 计</t>
  </si>
  <si>
    <t>6-2 部门收入总体情况表</t>
  </si>
  <si>
    <t>单位：万元</t>
  </si>
  <si>
    <r>
      <rPr>
        <sz val="11"/>
        <color indexed="8"/>
        <rFont val="宋体"/>
        <family val="0"/>
      </rPr>
      <t>201</t>
    </r>
    <r>
      <rPr>
        <sz val="11"/>
        <color indexed="8"/>
        <rFont val="宋体"/>
        <family val="0"/>
      </rPr>
      <t>8</t>
    </r>
    <r>
      <rPr>
        <sz val="11"/>
        <color indexed="8"/>
        <rFont val="宋体"/>
        <family val="0"/>
      </rPr>
      <t>年预算数</t>
    </r>
  </si>
  <si>
    <t>6-3  部门支出总体情况表</t>
  </si>
  <si>
    <t>6-4 部门财政拨款收支总体情况表</t>
  </si>
  <si>
    <t>支出功能分类科目</t>
  </si>
  <si>
    <t>一.本年收入</t>
  </si>
  <si>
    <t>（一）一般公共预算财政拨款</t>
  </si>
  <si>
    <t xml:space="preserve">  1.本级财力</t>
  </si>
  <si>
    <t xml:space="preserve">  2.专项收入</t>
  </si>
  <si>
    <t xml:space="preserve">  3.执法办案补助</t>
  </si>
  <si>
    <t xml:space="preserve">  4.收费成本补偿</t>
  </si>
  <si>
    <t xml:space="preserve">  5.财政专户管理的收入</t>
  </si>
  <si>
    <t xml:space="preserve">  6.国有资源（资产）有偿使用收入成本补偿</t>
  </si>
  <si>
    <t>（二）政府性基金预算财政拨款</t>
  </si>
  <si>
    <t>（三）国有资本经营预算财政拨款</t>
  </si>
  <si>
    <t>二.上年结转</t>
  </si>
  <si>
    <t>6-5  部门一般公共预算本级财力安排支出情况表</t>
  </si>
  <si>
    <t>功能科目编码</t>
  </si>
  <si>
    <t>单位名称（功能科目）</t>
  </si>
  <si>
    <t>基本支出</t>
  </si>
  <si>
    <t>项目支出</t>
  </si>
  <si>
    <t>全年数</t>
  </si>
  <si>
    <t>已预拨</t>
  </si>
  <si>
    <t>抵扣上年垫付资金</t>
  </si>
  <si>
    <t>本次下达</t>
  </si>
  <si>
    <t>合计</t>
  </si>
  <si>
    <t>工资福利支出</t>
  </si>
  <si>
    <t>商品和服务支出</t>
  </si>
  <si>
    <t>对个人和家庭的补助</t>
  </si>
  <si>
    <t>小计</t>
  </si>
  <si>
    <t>其中：本次下达</t>
  </si>
  <si>
    <t>类</t>
  </si>
  <si>
    <t>款</t>
  </si>
  <si>
    <t>项</t>
  </si>
  <si>
    <t>人员支出</t>
  </si>
  <si>
    <t>人员支出其他</t>
  </si>
  <si>
    <t>其中：汽车保险费</t>
  </si>
  <si>
    <t>其中：汽车燃修费</t>
  </si>
  <si>
    <t>其中：行政人员公务交通补贴</t>
  </si>
  <si>
    <t>行政人员支出工资</t>
  </si>
  <si>
    <t>事业人员支出工资</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</si>
  <si>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</si>
  <si>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</si>
  <si>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</si>
  <si>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</si>
  <si>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</si>
  <si>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</si>
  <si>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</si>
  <si>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</si>
  <si>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</si>
  <si>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</si>
  <si>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</si>
  <si>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</si>
  <si>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</si>
  <si>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</si>
  <si>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</si>
  <si>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</si>
  <si>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</si>
  <si>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</si>
  <si>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</si>
  <si>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</si>
  <si>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</si>
  <si>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</si>
  <si>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</si>
  <si>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</si>
  <si>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</si>
  <si>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</si>
  <si>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</si>
  <si>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</si>
  <si>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中国民主建国会云南省委员会</t>
  </si>
  <si>
    <t xml:space="preserve">  中国民主建国会云南省委员会</t>
  </si>
  <si>
    <t xml:space="preserve">  一般公共服务支出</t>
  </si>
  <si>
    <t xml:space="preserve">    民主党派及工商联事务</t>
  </si>
  <si>
    <t>01</t>
  </si>
  <si>
    <t xml:space="preserve">      行政运行</t>
  </si>
  <si>
    <t xml:space="preserve">      其他民主党派及工商联事务支出</t>
  </si>
  <si>
    <t xml:space="preserve">  社会保障和就业支出</t>
  </si>
  <si>
    <t>05</t>
  </si>
  <si>
    <t xml:space="preserve">    行政事业单位离退休</t>
  </si>
  <si>
    <t xml:space="preserve">      归口管理的行政单位离退休</t>
  </si>
  <si>
    <t xml:space="preserve">      机关事业单位基本养老保险缴费支出</t>
  </si>
  <si>
    <t xml:space="preserve">  住房保障支出</t>
  </si>
  <si>
    <t>02</t>
  </si>
  <si>
    <t xml:space="preserve">    住房改革支出</t>
  </si>
  <si>
    <t xml:space="preserve">      住房公积金</t>
  </si>
  <si>
    <t>6-6  部门基本支出情况表</t>
  </si>
  <si>
    <t>部门预算经济科目编码</t>
  </si>
  <si>
    <t>单位、部门预算经济科目名称</t>
  </si>
  <si>
    <t>资金来源</t>
  </si>
  <si>
    <t>总计</t>
  </si>
  <si>
    <t>财政拨款</t>
  </si>
  <si>
    <t>单位自筹</t>
  </si>
  <si>
    <t>一般公共预算</t>
  </si>
  <si>
    <t>政府性基金预算</t>
  </si>
  <si>
    <t>国有资本经营预算</t>
  </si>
  <si>
    <t>本级财力</t>
  </si>
  <si>
    <t>专项收入</t>
  </si>
  <si>
    <t>执法办案
补助</t>
  </si>
  <si>
    <t>收费成本
补偿</t>
  </si>
  <si>
    <t>财政专户管理的收入</t>
  </si>
  <si>
    <t>国有资源（资产）有偿使用收入成本补偿</t>
  </si>
  <si>
    <t>上年结转</t>
  </si>
  <si>
    <t>事业收入</t>
  </si>
  <si>
    <t>事业单位
经营收入</t>
  </si>
  <si>
    <t>其他收入</t>
  </si>
  <si>
    <t>301</t>
  </si>
  <si>
    <t xml:space="preserve">    工资福利支出</t>
  </si>
  <si>
    <t xml:space="preserve">      基本工资</t>
  </si>
  <si>
    <t xml:space="preserve">      津贴补贴</t>
  </si>
  <si>
    <t>03</t>
  </si>
  <si>
    <t xml:space="preserve">      奖金</t>
  </si>
  <si>
    <t>08</t>
  </si>
  <si>
    <t xml:space="preserve">      机关事业单位基本养老保险缴费</t>
  </si>
  <si>
    <t xml:space="preserve">      其他社会保障缴费</t>
  </si>
  <si>
    <t>302</t>
  </si>
  <si>
    <t xml:space="preserve">    商品和服务支出</t>
  </si>
  <si>
    <t xml:space="preserve">      办公费</t>
  </si>
  <si>
    <t xml:space="preserve">      印刷费</t>
  </si>
  <si>
    <t xml:space="preserve">      水费</t>
  </si>
  <si>
    <t>06</t>
  </si>
  <si>
    <t xml:space="preserve">      电费</t>
  </si>
  <si>
    <t>07</t>
  </si>
  <si>
    <t xml:space="preserve">      邮电费</t>
  </si>
  <si>
    <t>09</t>
  </si>
  <si>
    <t xml:space="preserve">      物业管理费</t>
  </si>
  <si>
    <t xml:space="preserve">      差旅费</t>
  </si>
  <si>
    <t xml:space="preserve">      维修（护）费</t>
  </si>
  <si>
    <t xml:space="preserve">      会议费</t>
  </si>
  <si>
    <t xml:space="preserve">      培训费</t>
  </si>
  <si>
    <t xml:space="preserve">      工会经费</t>
  </si>
  <si>
    <t>29</t>
  </si>
  <si>
    <t xml:space="preserve">      福利费</t>
  </si>
  <si>
    <t>31</t>
  </si>
  <si>
    <t xml:space="preserve">      公务用车运行维护费</t>
  </si>
  <si>
    <t>39</t>
  </si>
  <si>
    <t xml:space="preserve">      其他交通费用</t>
  </si>
  <si>
    <t>99</t>
  </si>
  <si>
    <t xml:space="preserve">      其他商品和服务支出</t>
  </si>
  <si>
    <t>6-7  部门政府性基金预算支出情况表</t>
  </si>
  <si>
    <t>功能科目</t>
  </si>
  <si>
    <t>政府性基金预算支出</t>
  </si>
  <si>
    <t>科目名称</t>
  </si>
  <si>
    <t>支出总计</t>
  </si>
  <si>
    <t>6-8  财政拨款支出明细表（按经济科目分类）</t>
  </si>
  <si>
    <t>政府预算支出经济分类科目</t>
  </si>
  <si>
    <r>
      <rPr>
        <sz val="11"/>
        <color indexed="8"/>
        <rFont val="宋体"/>
        <family val="0"/>
      </rPr>
      <t>政府性基金</t>
    </r>
    <r>
      <rPr>
        <sz val="11"/>
        <color indexed="8"/>
        <rFont val="宋体"/>
        <family val="0"/>
      </rPr>
      <t>预算</t>
    </r>
  </si>
  <si>
    <t>部门预算支出经济分类科目</t>
  </si>
  <si>
    <t xml:space="preserve">501 </t>
  </si>
  <si>
    <t xml:space="preserve">    </t>
  </si>
  <si>
    <t>机关工资福利支出</t>
  </si>
  <si>
    <t xml:space="preserve">301 </t>
  </si>
  <si>
    <t xml:space="preserve">01  </t>
  </si>
  <si>
    <t>工资奖金津补贴</t>
  </si>
  <si>
    <t>基本工资</t>
  </si>
  <si>
    <t xml:space="preserve">02  </t>
  </si>
  <si>
    <t>社会保障缴费</t>
  </si>
  <si>
    <t>津贴补贴</t>
  </si>
  <si>
    <t xml:space="preserve">03  </t>
  </si>
  <si>
    <t>住房公积金</t>
  </si>
  <si>
    <t>奖金</t>
  </si>
  <si>
    <t xml:space="preserve">99  </t>
  </si>
  <si>
    <t>其他工资福利支出</t>
  </si>
  <si>
    <t xml:space="preserve">06  </t>
  </si>
  <si>
    <t>伙食补助费</t>
  </si>
  <si>
    <t xml:space="preserve">502 </t>
  </si>
  <si>
    <t>机关商品和服务支出</t>
  </si>
  <si>
    <t xml:space="preserve">07  </t>
  </si>
  <si>
    <t>绩效工资</t>
  </si>
  <si>
    <t>办公经费</t>
  </si>
  <si>
    <t xml:space="preserve">08  </t>
  </si>
  <si>
    <t>机关事业单位基本养老保险缴费</t>
  </si>
  <si>
    <t>会议费</t>
  </si>
  <si>
    <t xml:space="preserve">09  </t>
  </si>
  <si>
    <t>职业年金缴费</t>
  </si>
  <si>
    <t>培训费</t>
  </si>
  <si>
    <t xml:space="preserve">10  </t>
  </si>
  <si>
    <t>职工基本医疗保险缴费</t>
  </si>
  <si>
    <t xml:space="preserve">04  </t>
  </si>
  <si>
    <t>专用材料购置费</t>
  </si>
  <si>
    <t xml:space="preserve">11  </t>
  </si>
  <si>
    <t>公务员医疗补助缴费</t>
  </si>
  <si>
    <t xml:space="preserve">05  </t>
  </si>
  <si>
    <t>委托业务费</t>
  </si>
  <si>
    <t xml:space="preserve">12  </t>
  </si>
  <si>
    <t>其他社会保障缴费</t>
  </si>
  <si>
    <t>公务接待费</t>
  </si>
  <si>
    <t xml:space="preserve">13  </t>
  </si>
  <si>
    <t>因公出国（境）费用</t>
  </si>
  <si>
    <t xml:space="preserve">14  </t>
  </si>
  <si>
    <t>医疗费</t>
  </si>
  <si>
    <t>公务用车运行维护费</t>
  </si>
  <si>
    <t>维修（护）费</t>
  </si>
  <si>
    <t xml:space="preserve">302 </t>
  </si>
  <si>
    <t>其他商品和服务支出</t>
  </si>
  <si>
    <t>办公费</t>
  </si>
  <si>
    <t xml:space="preserve">503 </t>
  </si>
  <si>
    <t>机关资本性支出（一）</t>
  </si>
  <si>
    <t>印刷费</t>
  </si>
  <si>
    <t>房屋建筑物构建</t>
  </si>
  <si>
    <t>咨询费</t>
  </si>
  <si>
    <t>基础设施建设</t>
  </si>
  <si>
    <t>手续费</t>
  </si>
  <si>
    <t>公务用车购置</t>
  </si>
  <si>
    <t>水费</t>
  </si>
  <si>
    <t>土地征迁补偿和安置支出</t>
  </si>
  <si>
    <t>电费</t>
  </si>
  <si>
    <t>设备购置</t>
  </si>
  <si>
    <t>邮电费</t>
  </si>
  <si>
    <t>大型修缮</t>
  </si>
  <si>
    <t>取暖费</t>
  </si>
  <si>
    <t>其他资本性支出</t>
  </si>
  <si>
    <t>物业管理费</t>
  </si>
  <si>
    <t xml:space="preserve">504 </t>
  </si>
  <si>
    <t>机关资本性支出（二）</t>
  </si>
  <si>
    <t>差旅费</t>
  </si>
  <si>
    <t>租赁费</t>
  </si>
  <si>
    <t xml:space="preserve">15  </t>
  </si>
  <si>
    <t xml:space="preserve">16  </t>
  </si>
  <si>
    <t xml:space="preserve">17  </t>
  </si>
  <si>
    <t xml:space="preserve">505 </t>
  </si>
  <si>
    <t>对事业单位经常性补助</t>
  </si>
  <si>
    <t xml:space="preserve">18  </t>
  </si>
  <si>
    <t>专用材料费</t>
  </si>
  <si>
    <t xml:space="preserve">24  </t>
  </si>
  <si>
    <t>被装购置费</t>
  </si>
  <si>
    <t xml:space="preserve">25  </t>
  </si>
  <si>
    <t>专用燃料费</t>
  </si>
  <si>
    <t>其他对事业单位补助</t>
  </si>
  <si>
    <t xml:space="preserve">26  </t>
  </si>
  <si>
    <t>劳务费</t>
  </si>
  <si>
    <t xml:space="preserve">506 </t>
  </si>
  <si>
    <t>对事业单位资本性补助</t>
  </si>
  <si>
    <t xml:space="preserve">27  </t>
  </si>
  <si>
    <t>资本性支出（一）</t>
  </si>
  <si>
    <t xml:space="preserve">28  </t>
  </si>
  <si>
    <t>工会经费</t>
  </si>
  <si>
    <t>资本性支出（二）</t>
  </si>
  <si>
    <t xml:space="preserve">29  </t>
  </si>
  <si>
    <t>福利费</t>
  </si>
  <si>
    <t xml:space="preserve">507 </t>
  </si>
  <si>
    <t>对企业补助</t>
  </si>
  <si>
    <t xml:space="preserve">31  </t>
  </si>
  <si>
    <t>费用补贴</t>
  </si>
  <si>
    <t xml:space="preserve">39  </t>
  </si>
  <si>
    <t>其他交通费用</t>
  </si>
  <si>
    <t>利息补贴</t>
  </si>
  <si>
    <t xml:space="preserve">40  </t>
  </si>
  <si>
    <t>税金及附加费用</t>
  </si>
  <si>
    <t>其他对企业补助</t>
  </si>
  <si>
    <t xml:space="preserve">508 </t>
  </si>
  <si>
    <t>对企业资本性支出</t>
  </si>
  <si>
    <t xml:space="preserve">303 </t>
  </si>
  <si>
    <t>对企业资本性支出（一）</t>
  </si>
  <si>
    <t>离休费</t>
  </si>
  <si>
    <t>对企业资本性支出（二）</t>
  </si>
  <si>
    <t>退休费</t>
  </si>
  <si>
    <t xml:space="preserve">509 </t>
  </si>
  <si>
    <t>退职（役）费</t>
  </si>
  <si>
    <t>社会福利和救助</t>
  </si>
  <si>
    <t>抚恤金</t>
  </si>
  <si>
    <t>助学金</t>
  </si>
  <si>
    <t>生活补助</t>
  </si>
  <si>
    <t>个人农业生产补贴</t>
  </si>
  <si>
    <t>救济费</t>
  </si>
  <si>
    <t>离退休费</t>
  </si>
  <si>
    <t>医疗费补助</t>
  </si>
  <si>
    <t>其他对个人和家庭补助</t>
  </si>
  <si>
    <t xml:space="preserve">510 </t>
  </si>
  <si>
    <t>对社会保障基金补助</t>
  </si>
  <si>
    <t>奖励金</t>
  </si>
  <si>
    <t>对社会保险基金补助</t>
  </si>
  <si>
    <t>补充全国社会保障基金</t>
  </si>
  <si>
    <t>其他对个人和家庭的补助</t>
  </si>
  <si>
    <t xml:space="preserve">511 </t>
  </si>
  <si>
    <t>债务利息及费用支出</t>
  </si>
  <si>
    <t xml:space="preserve">307 </t>
  </si>
  <si>
    <t>国内债务付息</t>
  </si>
  <si>
    <t>国外债务付息</t>
  </si>
  <si>
    <t>国内债务发行费用</t>
  </si>
  <si>
    <t>国外债务发行费用</t>
  </si>
  <si>
    <t xml:space="preserve">512 </t>
  </si>
  <si>
    <t>债务还本支出</t>
  </si>
  <si>
    <t xml:space="preserve">309 </t>
  </si>
  <si>
    <t>资本性支出（基本建设）</t>
  </si>
  <si>
    <t>国内债务还本</t>
  </si>
  <si>
    <t>房屋建筑物购建</t>
  </si>
  <si>
    <t>国外债务还本</t>
  </si>
  <si>
    <t>办公设备购置</t>
  </si>
  <si>
    <t xml:space="preserve">513 </t>
  </si>
  <si>
    <t>转移性支出</t>
  </si>
  <si>
    <t>专用设备购置</t>
  </si>
  <si>
    <t>上下级政府间转移性支出</t>
  </si>
  <si>
    <t>援助其他地区支出</t>
  </si>
  <si>
    <t>债务转贷</t>
  </si>
  <si>
    <t>信息网络及软件购置更新</t>
  </si>
  <si>
    <t>调出资金</t>
  </si>
  <si>
    <t>物资储备</t>
  </si>
  <si>
    <t xml:space="preserve">514 </t>
  </si>
  <si>
    <t>预备费及预留</t>
  </si>
  <si>
    <t>预备费</t>
  </si>
  <si>
    <t xml:space="preserve">19  </t>
  </si>
  <si>
    <t>其他交通工具购置</t>
  </si>
  <si>
    <t>预留</t>
  </si>
  <si>
    <t xml:space="preserve">21  </t>
  </si>
  <si>
    <t>文物和陈列品购置</t>
  </si>
  <si>
    <t xml:space="preserve">599 </t>
  </si>
  <si>
    <t>其他支出</t>
  </si>
  <si>
    <t xml:space="preserve">22  </t>
  </si>
  <si>
    <t>无形资产购置</t>
  </si>
  <si>
    <t>赠与</t>
  </si>
  <si>
    <t>其他基本建设支出</t>
  </si>
  <si>
    <t>国家赔偿费用支出</t>
  </si>
  <si>
    <t xml:space="preserve">310 </t>
  </si>
  <si>
    <t>资本性支出</t>
  </si>
  <si>
    <t>对民间非营利组织和群众性自治组织补贴</t>
  </si>
  <si>
    <t>土地补偿</t>
  </si>
  <si>
    <t>安置补助</t>
  </si>
  <si>
    <t>地上附着物和青苗补偿</t>
  </si>
  <si>
    <t>拆迁补偿</t>
  </si>
  <si>
    <t xml:space="preserve">311 </t>
  </si>
  <si>
    <t>对企业补助（基本建设）</t>
  </si>
  <si>
    <t>资本金注入</t>
  </si>
  <si>
    <t xml:space="preserve">312 </t>
  </si>
  <si>
    <t>政府投资基金股权投资</t>
  </si>
  <si>
    <t xml:space="preserve">313 </t>
  </si>
  <si>
    <t xml:space="preserve">399 </t>
  </si>
  <si>
    <t>6-9  部门一般公共预算“三公”经费支出情况表</t>
  </si>
  <si>
    <t>部门：中国民主建国会云南省委员会</t>
  </si>
  <si>
    <t>项目</t>
  </si>
  <si>
    <t>本年年初预算数</t>
  </si>
  <si>
    <t>上年年初预算数</t>
  </si>
  <si>
    <t>本年预算比上年增减情况</t>
  </si>
  <si>
    <t>增减额</t>
  </si>
  <si>
    <t>增减幅度</t>
  </si>
  <si>
    <t>1.因公出国（境）费</t>
  </si>
  <si>
    <t>2.公务接待费</t>
  </si>
  <si>
    <t>3.公务用车购置及运行</t>
  </si>
  <si>
    <t>其中：（1）公务用车购置费</t>
  </si>
  <si>
    <t xml:space="preserve">      （2）公务用车运行费</t>
  </si>
  <si>
    <t>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二、“三公”经费增减变化原因说明: 2018年“三公”经费预算与2017年相一致，无增减变化。</t>
  </si>
  <si>
    <t>6-10 省本级项目支出绩效目标表（本次下达）</t>
  </si>
  <si>
    <t>单位名称、项目名称</t>
  </si>
  <si>
    <t>项目目标</t>
  </si>
  <si>
    <t>一级指标</t>
  </si>
  <si>
    <t>二级指标</t>
  </si>
  <si>
    <t>三级指标</t>
  </si>
  <si>
    <t>指标值</t>
  </si>
  <si>
    <t>绩效指标值设定依据及数据来源</t>
  </si>
  <si>
    <t>说明</t>
  </si>
  <si>
    <t xml:space="preserve"> 党务活动经费</t>
  </si>
  <si>
    <t>"1.全省发展会员200名；2.预计省直属会员将达2020名，对省直属的2020名会员进行经费补助，每位50元，共计10.1万元，费用用于支部正常开展组织生活、会员交流培训等，通过经费支持，确保会员的组织生活正常开展；3.组织新会员骨干培训班一次，学习统战理论，参政议政相关知识，规模70人，地址省社会主义学院，为期5天，每天费用140元（和省委统战部合办，另140元费用由统战部承担），费用共计4.9万元，通过培训，显著提高骨干会员的政治把握力、统战工作理论认识及参政议政能力。"</t>
  </si>
  <si>
    <t xml:space="preserve">          产出指标</t>
  </si>
  <si>
    <t>数量指标</t>
  </si>
  <si>
    <t>各级组织本年度开展活动次数</t>
  </si>
  <si>
    <t>各级组织本年度开展活动4次</t>
  </si>
  <si>
    <t>参照2016年绩效评价、2018年党务活动经费工作方案及考核办法、2018-2020年财政三年规划</t>
  </si>
  <si>
    <t>年终由组织处进行统计，填制社员统计表</t>
  </si>
  <si>
    <t>参训人员合格数</t>
  </si>
  <si>
    <t>参训会员合格结业人数90%以上</t>
  </si>
  <si>
    <t>由组织部和省委统战部共同确定培训班规模，由省社院确定考核标准及进行考核</t>
  </si>
  <si>
    <t xml:space="preserve">          效益指标</t>
  </si>
  <si>
    <t>可持续影响指标</t>
  </si>
  <si>
    <t>全年会员发展率</t>
  </si>
  <si>
    <t>会员人数年增率为4%-5%以上</t>
  </si>
  <si>
    <t>年终由组织处进行统计，填制会员统计表</t>
  </si>
  <si>
    <t xml:space="preserve">          满意度指标</t>
  </si>
  <si>
    <t>服务对象满意度指标</t>
  </si>
  <si>
    <t>参训人员多党合作、参政议政能力提升情况</t>
  </si>
  <si>
    <t>培训后每人每年提交参政议政有关文章或统战理论文章2篇</t>
  </si>
  <si>
    <t>年终由组织部进行统计，对参训会员提交的参政议政或统战理论文章进行考核</t>
  </si>
  <si>
    <t xml:space="preserve">    调研经费</t>
  </si>
  <si>
    <t>"2018年到2020年三年绩效总目标：                                                                                                                    1.完成各类课题不少于60个，重点课题通过评审并形成提案报省政协提案不少于45个，课题成果转化率为90%。2.三年组织主题议政会不少于60次，每次议政参会人数不少于8个，参会率达80%以上。3.三年向民建中央报送社情民意信息不少于180条,被民建中央、省政协采用率逐年提升，三年后达到上报数的20%。                                                 2018年年度绩效目标： 1.完成各类课题不少于20个，重点课题通过评审并形成提案报省政协提案不少于15个，课题成果转化率为80%以上。2.组织主题议政会不少于20次，参会率达80%以上。3.向民建中央报送社情民意信息不少于60条,稿件被民建中央、省政协的采用率在20%以上。"</t>
  </si>
  <si>
    <t>完成课题数量任务</t>
  </si>
  <si>
    <t>完成课题数量任务20个以上</t>
  </si>
  <si>
    <t>《调研部2018年工作经费预算及实施计划》、《2018-2020年调研经费项目支出三年规划》</t>
  </si>
  <si>
    <t>2018年完成24个课题的选题、调研、结题工作，其中完成省委统战部重点课题3个，完成民建省委重点调研课题6个，完成专委会调研课题15个。</t>
  </si>
  <si>
    <t>时效指标</t>
  </si>
  <si>
    <t>完成社情民意信息任务数时限</t>
  </si>
  <si>
    <t>12月30日前</t>
  </si>
  <si>
    <t>用于反应社情民意信息完成及时性，12月30前按照统计结果计算必须不少于60条。</t>
  </si>
  <si>
    <t>完成主题议政会议时限</t>
  </si>
  <si>
    <t>12月20日前</t>
  </si>
  <si>
    <t>用于反映主题议政会任务完成及时性.12月30前召开会议必须不少于20次。</t>
  </si>
  <si>
    <t>完成省政协提案数时限</t>
  </si>
  <si>
    <t>用于反映省政协提案任务完成及时性。12月30前提交提案必须不少于15个.</t>
  </si>
  <si>
    <t>成本指标</t>
  </si>
  <si>
    <t>课题评审通过成本核算</t>
  </si>
  <si>
    <t>单个课题调研、结题费用≦预算支出</t>
  </si>
  <si>
    <t>反映课题结题经费使用情况，课题结题率在90%以上</t>
  </si>
  <si>
    <t>社情民意稿费成本核算</t>
  </si>
  <si>
    <t>单篇稿费核算控制在80—300元范围</t>
  </si>
  <si>
    <t>反映社情民意信息稿费使用情况，稿费兑现最高不超过预算数</t>
  </si>
  <si>
    <t>主题议政会成本核算</t>
  </si>
  <si>
    <t>严格按照人均150元每天核算</t>
  </si>
  <si>
    <t>反映主题议政会会议经费情况</t>
  </si>
  <si>
    <t>省政协提案成本核算</t>
  </si>
  <si>
    <t>提案编辑无经费预算</t>
  </si>
  <si>
    <t>用于反映省政协提案完成数量情况，提案反馈率不低于80%</t>
  </si>
  <si>
    <t>社会效益指标</t>
  </si>
  <si>
    <t>课题带来的社会影响</t>
  </si>
  <si>
    <t>推进民生问题的改善和回应，80%的政协提案得到回复，促进职能部门和云南社会稳定，推进省委及各级部门的政策落实和完善</t>
  </si>
  <si>
    <t>反映课题调研，在相应时间内对促进当地经济社会可持续发展推动情况</t>
  </si>
  <si>
    <t>省政协对课题调研的满意度</t>
  </si>
  <si>
    <t>省政协对课题调研的满意度80%以上</t>
  </si>
  <si>
    <t>反映省委对民主党派履职能力的满意度达到80%以上</t>
  </si>
  <si>
    <t>完成社情民意数量任务</t>
  </si>
  <si>
    <t>完成社情民意数量任务60条以上</t>
  </si>
  <si>
    <t>采用各级组织报送的社情民意信息120条，向民建中央报送60条</t>
  </si>
  <si>
    <t>完成省政协提案上报</t>
  </si>
  <si>
    <t>完成省政协提案上报15个以上</t>
  </si>
  <si>
    <t>向省政协大会提交集体提案15个</t>
  </si>
  <si>
    <t>主题议政会召开次数</t>
  </si>
  <si>
    <t>主题议政会召开次数24次</t>
  </si>
  <si>
    <t>预算组织召开“议政云南 ”议政活动24次</t>
  </si>
  <si>
    <t>质量指标</t>
  </si>
  <si>
    <t>完成社情民意质量</t>
  </si>
  <si>
    <t>信息采用率在20%以上</t>
  </si>
  <si>
    <t>预算年度内完成社情民意信息并被民建中央、省政协采用信息数量情况，采用率达20%以上</t>
  </si>
  <si>
    <t>完成课题质量</t>
  </si>
  <si>
    <t>重点课题通过评审并转化为省政协提案</t>
  </si>
  <si>
    <t>预算年度内完成课题并及时转化为省政协提案数量不少于15条</t>
  </si>
  <si>
    <t>主题议政会会议质量</t>
  </si>
  <si>
    <t>参会人数在80%以上</t>
  </si>
  <si>
    <t>预算年度内各课题组组织主题议政会人数情况</t>
  </si>
  <si>
    <t>完成省政协提案上报质量</t>
  </si>
  <si>
    <t>提案采用率在80%以上</t>
  </si>
  <si>
    <t>上报信息不少于60条，被民建中央、省政协采用不低于6条，采用率不低于20%</t>
  </si>
  <si>
    <t>完成课题结题时限</t>
  </si>
  <si>
    <t>10月20前</t>
  </si>
  <si>
    <t>用于反应课题任务完成及时性，在规定时限完成按时拨付课题费，不按时限完成将视情况支付课题费用70%</t>
  </si>
  <si>
    <t xml:space="preserve">    理论研究费</t>
  </si>
  <si>
    <t>2018年从参政议政、自身建设、机关建设三个课题方向至少完成3篇理论研究课题上报民建中央，并至少形成2项课题成果转化。力争完成5篇理论研究课题，并形成3项课题成果转化。</t>
  </si>
  <si>
    <t>完成课题数量</t>
  </si>
  <si>
    <t>5个</t>
  </si>
  <si>
    <t>《民建云南省委理论研究工作实施办法》、年度理论工作计划、民建中央工作部署安排</t>
  </si>
  <si>
    <t>以计划的时间为依据</t>
  </si>
  <si>
    <t>达到预期效果</t>
  </si>
  <si>
    <t>按照年度理论研究重点方向，组织各级组织和会员总结研究探索并形成一系列理论成果，为民主党派加强自身建设、提高履职能力、丰富党派发展理论、凝聚成员共识、促进多党合作事业持续健康发展等提供科学的方法和思路，确保民主党派能够不断适应新形势新任务的要求，切实发挥好党派作用.</t>
  </si>
  <si>
    <t>至少获得民建中央理论研究成果二等奖以上奖项一个，成果转化3个。</t>
  </si>
  <si>
    <t>社会公众或服务对象满意度</t>
  </si>
  <si>
    <t>90%</t>
  </si>
  <si>
    <t>按要求完成成果转化的理论课题年内转化为内部制度或具体工作措施加以实施。</t>
  </si>
  <si>
    <t xml:space="preserve">    民建云南省委开展社会服务经费</t>
  </si>
  <si>
    <t>"围绕中共中央统战部和云南省委统战“民建各地方组织要积极开展社会服务工作”的精神，按照精准扶贫要求，年度预算安排的扶贫项目和“同心工程”通红甸乡整村推进项目：在玉溪华宁通红甸乡开展教育帮扶（乡村教师培训、贫困学生帮扶项目）。该项目开展时间：乡村教师培训项目在暑假期间，贫困学生帮扶项目在当年高考录取结束后开始实施。资金安排：资金30万元（其中：项目资金20万元，开展项目工作经费10万元）。具体实施措施：教师培训由通红甸乡中心学校负责组织教师，民建省委负责组织培训；贫困学生帮扶项目由乡政府负责实施。预期效果：通过该项目实施：1、通过开展乡村教师培训，提高乡村教师的整体素质及教学质量；2、通过对贫困学生开展帮扶，帮助贫困学生顺利完成学业，达到精准扶贫，减轻家庭负担，脱贫致富。    
根据中共云南省委统战部、云南省扶贫开发领导小组办公室联合发文“关于印发《支持各民主党派省委开展脱贫攻坚专项民主监督工作方案》的通知”（云统发[2016]70号）文件精神，按照精准扶贫、精准脱贫要求，年度预算安排的扶贫项目：按照省委统战部《民主党派省委开展脱贫攻坚专项民主监督工作》方案的要求，民建省委对口怒江州开展帮扶，计划安排资金50万元。</t>
  </si>
  <si>
    <t>怒江州、华宁通红甸乡乡村教师培训人数</t>
  </si>
  <si>
    <t>培训人数150人</t>
  </si>
  <si>
    <t>民建云南省委2018年—2020年社会服务工作经费项目预算实施方案</t>
  </si>
  <si>
    <t>围绕中共中央统战部和云南省委统战“民建各地方组织要积极开展社会服务工作”的精神，按照精准扶贫要求，年度预算安排的扶贫项目和“同心工程”通红甸乡整村推进项目：在玉溪华宁通红甸乡开展教育帮扶（乡村教师培训项目）。开展脱贫攻坚专项民主监督工作是中央、省委2016年赋予民主党派的一项新任务，是拓宽民主监督渠道的有益尝试，也是各民主党派协助地方党委和政府打好脱贫攻坚战的重要形式。由于此项工作省委于2016年9月22日召开《支持各民主党派省委开展脱贫攻坚专项民主监督工作》启动，民建省委对口怒江州开展脱贫攻坚专项民主监督工作，2018年的扶贫款5万元将用于开展对怒江州的脱贫攻坚专项民主监督，民建省委认为在对怒江州开展脱贫攻坚专项民主监督工作，不能只监督，还要尽力而为的开展一项帮扶工作。按照云南省财政厅、中共云南省委组织部、云南省公务员局关于印发《云南省省级机关培训费管理办法》的通知（云财行[2017]208号）《云南省省级机关培训费管理办法》——综合定额标准实施：2018年计划对怒江州乡村教师、玉溪华宁通红甸乡150名班主任、骨干老师进行培训，培训3期，每期7天（含往返），400元/天/人。经费预算42万元。</t>
  </si>
  <si>
    <t>怒江州开展乡村医生培训人数</t>
  </si>
  <si>
    <t>培训人数40人</t>
  </si>
  <si>
    <t>开展脱贫攻坚专项民主监督工作是中央、省委2016年赋予民主党派的一项新任务，是拓宽民主监督渠道的有益尝试，也是各民主党派协助地方党委和政府打好脱贫攻坚战的重要形式。由于此项工作省委于2016年9月22日召开《支持各民主党派省委开展脱贫攻坚专项民主监督工作》启动，民建省委对口怒江州开展脱贫攻坚专项民主监督工作，2018年的扶贫款5万元将用于开展对怒江州的脱贫攻坚专项民主监督，民建省委认为在对怒江州开展脱贫攻坚专项民主监督工作，不能只监督，还要尽力而为的开展一项帮扶工作。按照云南省财政厅、中共云南省委组织部、云南省公务员局关于印发《云南省省级机关培训费管理办法》的通知（云财行[2017]208号）《云南省省级机关培训费管理办法》——综合定额标准实施：2018年计划对怒江州乡村医生培训，培训1期40人，每期7天（含往返），400元/天/人。经费预算11.2万元。</t>
  </si>
  <si>
    <t>华宁通红甸贫困学生帮扶人数</t>
  </si>
  <si>
    <t>计划帮扶25人</t>
  </si>
  <si>
    <t>“同心工程”共建点华宁通红甸乡贫困学生补助，计划对全乡贫困大学生进行补助，直到4年学业完成，省内院校2000元/年/人，省外院校2500元/年/人。开展“同心工程”共建点帮扶，特别是贫困学生帮扶，通过教育帮扶，让贫困家庭的孩子有机会走出去接受高等和职业教育，出去的孩子在学得一技之长后，走入城镇工作并成家立业，实现人口逐步由偏远山区向生活条件较好的城镇转移，改变贫困家庭的状况。民建省委自2013年起对通红甸乡的贫困学生开展帮扶工作，帮扶人数逐年增加，到2018年计划帮扶25人，2000元/年/人，计划补助资金5万元。专此说明。</t>
  </si>
  <si>
    <t>按照培训计划达到培训目的</t>
  </si>
  <si>
    <t>培训合格率达到95%以上</t>
  </si>
  <si>
    <t>通过乡村教师、乡村医生培训计划达到培训目的，有效提升乡村教师教学质量及基层卫生院医疗水平，培训合格率达到95%以上。</t>
  </si>
  <si>
    <t>按培训计划及项目实施与预算支付进度相符</t>
  </si>
  <si>
    <t>100%完成项目实施与支付进度</t>
  </si>
  <si>
    <t>民建云南省委2018年—2020年社会服务工作经费项目预算实施方案。</t>
  </si>
  <si>
    <t>反映项目具体实施情况与项目计划支出进度的相符情况。</t>
  </si>
  <si>
    <t>实施补助人数</t>
  </si>
  <si>
    <t>5万元补助25名贫困学生</t>
  </si>
  <si>
    <t>通过对贫困学生完成学业补助，让学生顺利完成学业走向社会，提长升学生就业条件，改善学生家庭情况。</t>
  </si>
  <si>
    <t>多党合作事业持续发展</t>
  </si>
  <si>
    <t>培训乡村教师、乡村医生及补助贫困学生</t>
  </si>
  <si>
    <t>坚决接受党中央领导，与党亲密合作，致力于建设有中国特色社会主义事业的参政党。</t>
  </si>
  <si>
    <t>参训教师及医生的满意度</t>
  </si>
  <si>
    <t>满意度达到95%以上</t>
  </si>
  <si>
    <t>通过培训中、培训结束的问卷调查，了解参训人员对培训的意见，及时改进，让参训教师、乡村医生的满意度达到95%以上。</t>
  </si>
  <si>
    <t>受益人及所在村村民满意</t>
  </si>
  <si>
    <t>项目严格按照《民建云南省委关于资助华宁通红甸乡优秀贫困学生完成学业补助办法》实验，通过个人申请、村民推荐、乡党委政府筛选、公示、上报、补助的流程。让受益人满意、让受益人所在村村民满意。</t>
  </si>
  <si>
    <t xml:space="preserve">    民建云南省委开展脱贫攻坚专项民主监督工作</t>
  </si>
  <si>
    <t>围绕中共中央统战部和云南省委统战“民建各地方组织要积极开展社会服务工作”的精神，按照精准扶贫要求，年度预算安排的扶贫项目和“同心工程”通红甸乡整村推进项目：在玉溪华宁通红甸乡开展教育帮扶（乡村教师培训、贫困学生帮扶项目）。该项目开展时间：乡村教师培训项目在暑假期间，贫困学生帮扶项目在当年高考录取结束后开始实施。资金安排：资金30万元（其中：项目资金20万元，开展项目工作经费10万元）。具体实施措施：教师培训由通红甸乡中心学校负责组织教师，民建省委负责组织培训；贫困学生帮扶项目由乡政府负责实施。预期效果：通过该项目实施：1、通过开展乡村教师培训，提高乡村教师的整体素质及教学质量；2、通过对贫困学生开展帮扶，帮助贫困学生顺利完成学业，达到精准扶贫，减轻家庭负担，脱贫致富。    根据中共云南省委统战部、云南省扶贫开发领导小组办公室联合发文“关于印发《支持各民主党派省委开展脱贫攻坚专项民主监督工作方案》的通知”（云统发[2016]70号）文件精神，按照精准扶贫、精准脱贫要求，年度预算安排的扶贫项目：按照省委统战部《民主党派省委开展脱贫攻坚专项民主监督工作》方案的要求，民建省委对口怒江州开展帮扶，计划安排资金50万元。                          资金80万元，其中：项目资金58.2万元，其他21.8万元（含差旅费、授课费、车辆租凭费等）</t>
  </si>
  <si>
    <t>帮扶人数</t>
  </si>
  <si>
    <t>补助20名贫困学生，2000元/年/人，合计4万元</t>
  </si>
  <si>
    <t>有限资金用于真正贫困的学生。</t>
  </si>
  <si>
    <t>项目实施与支出进度相匹配</t>
  </si>
  <si>
    <t>100%补助到位</t>
  </si>
  <si>
    <t>及时补助到位。</t>
  </si>
  <si>
    <t>完成学业</t>
  </si>
  <si>
    <t>4万元补助20名贫困学生，2000元/年/人到学业结束</t>
  </si>
  <si>
    <t>通过对贫困学生完成学业补助，离开山区的学生在城镇就业生活，在有经济能力的情况下，帮助家庭，带动家庭走出贫困，毕业一人，脱贫一户。</t>
  </si>
  <si>
    <t>学生及学生家庭、学生所在村民小组满意度</t>
  </si>
  <si>
    <t>补助学生及学生家庭、学生所在村民小组95%满意。</t>
  </si>
  <si>
    <t>通过项目回访，对学生本人、家庭，学生所在村民小组进行回访，了解。    项目严格按照《民建云南省委关于资助怒江州优秀贫困学生完成学业补助办法》实施，通过个人申请、村民推荐、乡党委政府筛选、公示、上报、补助的流程。确保这年开学前将补助款发到20名贫困生手中，让受益人满意、让受益人所在村村民满意。</t>
  </si>
  <si>
    <t xml:space="preserve">    民主党派专项业务经费</t>
  </si>
  <si>
    <t>1、民建云南省委将开一次全委会，四次常委会，不定次的主委会。                                                                                                                                                                                                      2、按会中央要求参加相关会议，预计会有50人次参加会中央组织的各种会议，产生的差旅费、交通费。    3、    民建省委监督委按照工作规则开展工作，召开一次省监督委委员全体会议，到民建下属11个州市组织开展监督巡查，组织省监督委员到广西和重庆进行调研。  4、按照民建的工作计划会省委每年要开展一次专项业务培训。      项目主要用于会省委召开全委会、主委会、常委会会议，以及参加民建中央组织的相关会议等 ,根据《民建云南省委主委会会议规则》、《民建云南省委常委会会议规则》、《民建云南省委全委会会议规则》、《关于印发民建云南省委监督委员会和特邀监督员工作规则（试行）的通知》以及会中央相关会议通知，上述会议每年都要召开。实施方案合理可行。参照本会中央工作要点和时间进度安排，2018年将开一次全委会，四次常委会，不定次的主委会，根据实际工作，开一至三次理论中心学习组会议，按会中央要求参加相关会议，每年安排一至二次业务培训。项目逐步实施，以达到加强本会自身建设，做好参政议政、民主监督和社会服务等工作。</t>
  </si>
  <si>
    <t>会议次数</t>
  </si>
  <si>
    <t>6次</t>
  </si>
  <si>
    <t>《民建云南省委2018年省级财政支出规划》、《民建云南省委2018-2020年省级财政支出规划》</t>
  </si>
  <si>
    <t>组织召开一次全委会，四次常委会，不定次的主委会，根据省监督办的规章召开省监督委委员全体会议。</t>
  </si>
  <si>
    <t>培训次数</t>
  </si>
  <si>
    <t>2次</t>
  </si>
  <si>
    <t>年度工作总结</t>
  </si>
  <si>
    <t>按会中央要求组织相关培训，会省委每年组织一至二次业务培训。项目逐步实施，以达到加强民建的自身建设，做好参政议政、民主监督和社会服务等工作。</t>
  </si>
  <si>
    <t>项目实施与支出进度的匹配程度</t>
  </si>
  <si>
    <t>100%</t>
  </si>
  <si>
    <t>按照民建云南省委2018-2020年项目实施计划和省财政厅省级财政支出规划</t>
  </si>
  <si>
    <t>反映项目具体实施情况与项目计划支出进度的匹配情况</t>
  </si>
  <si>
    <t>提高公众的认知度</t>
  </si>
  <si>
    <t>根据云办通[2007]77号文&lt;云南省人民政府办公厅关于进一步做好省级民主党派及工商联保障工作的通知</t>
  </si>
  <si>
    <t>项目的实施可以提高会内凝集力，加强会的组织建设，扩大民建的影响力及参政能力，提高社会公众的认知度，为云南社会经济的发展履行参政党的职责</t>
  </si>
  <si>
    <t>项目的实施让民建增强参政议政能力，作为参政党更好地为执政党当好参谋、为致力于建设成为有中国特色社会主义事业的参政党</t>
  </si>
  <si>
    <t>部门满意度</t>
  </si>
  <si>
    <t>99%</t>
  </si>
  <si>
    <t>参照财政部部门整体支出绩效评价共性指标体系框架</t>
  </si>
  <si>
    <t>用于反映民建各级组织对民建省委工作的满意程度</t>
  </si>
  <si>
    <t>会员满意度</t>
  </si>
  <si>
    <t>用于反映民建会员对民建省委工作的满意程度</t>
  </si>
  <si>
    <t xml:space="preserve">    宣传外联经费</t>
  </si>
  <si>
    <t>贯彻落实民建中央和民建云南省委常委会的工作布置，制定工作计划，以学习中共十九大精神和民建十一大精神为契机，围绕开展“不忘合作初心、携手继续前进”主题教育活动，开展民建传统学习教育，深入推进政治交接，为民建云南省第九届委员会开好局打牢思想基础。编辑印制6期《云南民讯》6000册，4期《企业动态》等2000册。每册为大16k本，32页,约3万字，预算编印经费38000元，每册约4.8元。编印《云南民建2017》200册，每册为大16k本，180～200页,铜版纸,全彩页，约28万字，100多张图片。预算使用经费25000元，每册约125元。编印《中共十九大理论学习材料》《民建十一大会议学习材料》《理论中心学习组学习材料》：1000册，每册10元，预算使用10000元。支付会刊、会网站信息费用150人次,按字数、图片数支付, 文稿，每100字，10元；图稿：1张图，20元，预算经费使用15000元。邀请新闻媒体工作者35人次，,每人每次参加会议服务费100元,预算使用经费3500元。邮寄《云南民讯》《云南民建2017》5400册，按重量收费，0.6元一册，预算使用经费3220元。维护会省委官方网站年度维护费，保证官网发挥宣传教育作用。按年支付，维护服务费：3600元，域名年管理费180元，云南微信公众号年度审核服务费300元，预算使用经费4080元。制作年度工作宣传展版8块编辑费1200元。举办一期一天的宣传培训会，25人，400元一天的标准，使用经费10000元。经费总计110000元。</t>
  </si>
  <si>
    <t>宣传刊物编印期数</t>
  </si>
  <si>
    <t>宣传刊物编印期数8200册</t>
  </si>
  <si>
    <t>《2018年宣传外联工作计划》、《2018-2020年宣传工作计划》</t>
  </si>
  <si>
    <t>编印发行《云南民讯》6期及《企业动态》4期、《云南民建2017》</t>
  </si>
  <si>
    <t>贯增强会的凝聚力，扩大社会影响</t>
  </si>
  <si>
    <t>坚持宣传民建会的事业，坚持宣传党的方针政策</t>
  </si>
  <si>
    <t>宣传会的工作，反映会的先进，用好管理好会刊、网站、微信公众号</t>
  </si>
  <si>
    <t>社会公众或服务对象满意度100%以上</t>
  </si>
  <si>
    <t>上级领导机关、相关部门、机关的年度考核</t>
  </si>
  <si>
    <t>文章刊载数量</t>
  </si>
  <si>
    <t>文章刊载数量600篇以上</t>
  </si>
  <si>
    <t>宣传重大会议、重要活动</t>
  </si>
  <si>
    <t>宣传重大会议、重要活动35次</t>
  </si>
  <si>
    <t>邀请相关电视台、报纸等新闻媒体，扩大社会宣传</t>
  </si>
  <si>
    <t>专题学习材料</t>
  </si>
  <si>
    <t>专题学习材料1000册</t>
  </si>
  <si>
    <t>学习中共十九大、民建十一大辅导资料</t>
  </si>
  <si>
    <t>编制年度工作宣传展版</t>
  </si>
  <si>
    <t>编制年度工作宣传展版8块</t>
  </si>
  <si>
    <t>开展多样的宣传</t>
  </si>
  <si>
    <t>宣传通讯员培训</t>
  </si>
  <si>
    <t>宣传通讯员培训25人以上</t>
  </si>
  <si>
    <t>培训州市委、基层组织通讯员</t>
  </si>
  <si>
    <t>坚持党领导的多党合作和政治协商制度，致力于建设有中国特色社会主义事业的参政党</t>
  </si>
  <si>
    <t xml:space="preserve">    因公出国(境)专项经费</t>
  </si>
  <si>
    <t>将省级党政机关因公出国（境）经费纳入专项预算管理，对因公出国（境）计划和经费实行双总量控制，积极服务好我省桥头堡建设、对外经贸往来、应对突出事件等重点出访事项。省财政厅和省外办根据各自的职责，实行省级因公出国（境）联动审批，省财政厅对省级党政机关因公出国(境)经费实行先行审核，出具《云南省财政厅因公出国(境)经费审批件》。根据《云南省财政厅因公出国(境)经费审批件》确定的经费数额及单位申报情况下达因公出国(境)经费预算指标。</t>
  </si>
  <si>
    <t>因公临时出国（境）经费增长率</t>
  </si>
  <si>
    <t>上年基础0增长</t>
  </si>
  <si>
    <t>保障省级党政机关（含省垂直管理单位）和财政全额补助事业单位因公临时出国（境）经费；根据因公出国工作综合评定</t>
  </si>
  <si>
    <t>落实中央和省厉行节约要求和行政成本控制中有关加强因公出国(境)管理目标，保障省级党政机关（含省垂直管理单位）和财政全额补助事业单位因公临时出国（境）经费。</t>
  </si>
  <si>
    <t>入境人数增长率</t>
  </si>
  <si>
    <t>大于1%</t>
  </si>
  <si>
    <t>根据因公出国工作综合评定；根据海关统计人数确定</t>
  </si>
  <si>
    <t>落实中央和省厉行节约要求和行政成本控制中有关加强因公出国(境)管理目标</t>
  </si>
  <si>
    <t>支持推介会、交流会次数</t>
  </si>
  <si>
    <t>10场以上</t>
  </si>
  <si>
    <t>根据因公出国工作综合评定</t>
  </si>
  <si>
    <t>落实中央和省厉行节约要求和行政成本控制中有关加强因公出国(境)管理目标，通过支持省级各部门因公临时出国（境），提升云南影响力。</t>
  </si>
  <si>
    <t>外来旅游、学习、交易人数</t>
  </si>
  <si>
    <t>接待入境旅游人数超1200万人次</t>
  </si>
  <si>
    <t>根据因公出国工作和省旅游发展委员会统计报告综合评定</t>
  </si>
  <si>
    <t>通过支持因公出国（境）交流、宣传，云南知名度进一步提高，外来旅游、学习、交易人数有所增加。各类展览、展会，来访总人数。</t>
  </si>
  <si>
    <t>6-11 省本级项目支出绩效目标表（另文下达）</t>
  </si>
  <si>
    <t>单位</t>
  </si>
  <si>
    <t>省本级二级项目1</t>
  </si>
  <si>
    <t>省本级二级项目2</t>
  </si>
  <si>
    <t>6-12  省对下转移支付绩效目标表</t>
  </si>
  <si>
    <t>省对下二级项目1</t>
  </si>
  <si>
    <t>省对下二级项目2</t>
  </si>
  <si>
    <t>6-13 部门政府采购情况表</t>
  </si>
  <si>
    <t>预算项目</t>
  </si>
  <si>
    <t>采购项目</t>
  </si>
  <si>
    <t>采购目录</t>
  </si>
  <si>
    <t>计量
单位</t>
  </si>
  <si>
    <t>数量</t>
  </si>
  <si>
    <t>面向中小企业预留资金</t>
  </si>
  <si>
    <t>基本支出/项目支出</t>
  </si>
  <si>
    <t>政府性
基金</t>
  </si>
  <si>
    <t>国有资本经营收益</t>
  </si>
  <si>
    <t xml:space="preserve">    基本支出公用经费</t>
  </si>
  <si>
    <t>快拍仪（紫光 N6130 ）</t>
  </si>
  <si>
    <t>其他办公设备</t>
  </si>
  <si>
    <t>台</t>
  </si>
  <si>
    <t>微型单反相机（尼康D610 ）</t>
  </si>
  <si>
    <t>通用照相机</t>
  </si>
  <si>
    <t>笔记本电脑（L470-118 ）</t>
  </si>
  <si>
    <t>便携式计算机</t>
  </si>
  <si>
    <t>一体机（兄弟7480D ）</t>
  </si>
  <si>
    <t>多功能一体机</t>
  </si>
  <si>
    <t>联想启天 M415</t>
  </si>
  <si>
    <t>台式计算机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</si>
</sst>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 numFmtId="177" formatCode="#,##0.00_);[Red]\(#,##0.00\)"/>
    <numFmt numFmtId="178" formatCode="[$-10804]#,##0.00#;\(\-#,##0.00#\);\ "/>
    <numFmt numFmtId="179" formatCode="#,##0.00_ "/>
  </numFmts>
  <fonts count="49">
    <font>
      <sz val="11"/>
      <color indexed="8"/>
      <name val="宋体"/>
      <family val="0"/>
    </font>
    <font>
      <sz val="10"/>
      <name val="宋体"/>
      <family val="0"/>
    </font>
    <font>
      <sz val="10"/>
      <color indexed="8"/>
      <name val="宋体"/>
      <family val="0"/>
    </font>
    <font>
      <sz val="16"/>
      <name val="方正小标宋简体"/>
      <family val="0"/>
    </font>
    <font>
      <sz val="9"/>
      <color indexed="8"/>
      <name val="宋体"/>
      <family val="0"/>
    </font>
    <font>
      <b/>
      <sz val="10"/>
      <name val="宋体"/>
      <family val="0"/>
    </font>
    <font>
      <sz val="12"/>
      <color indexed="8"/>
      <name val="宋体"/>
      <family val="0"/>
    </font>
    <font>
      <sz val="11"/>
      <name val="宋体"/>
      <family val="0"/>
    </font>
    <font>
      <sz val="9"/>
      <name val="宋体"/>
      <family val="0"/>
    </font>
    <font>
      <sz val="9"/>
      <name val="Arial"/>
      <family val="2"/>
    </font>
    <font>
      <sz val="18"/>
      <color indexed="8"/>
      <name val="方正小标宋简体"/>
      <family val="0"/>
    </font>
    <font>
      <sz val="12"/>
      <name val="宋体"/>
      <family val="0"/>
    </font>
    <font>
      <b/>
      <sz val="11"/>
      <name val="宋体"/>
      <family val="0"/>
    </font>
    <font>
      <b/>
      <sz val="11"/>
      <color indexed="8"/>
      <name val="宋体"/>
      <family val="0"/>
    </font>
    <font>
      <b/>
      <sz val="10"/>
      <color indexed="8"/>
      <name val="宋体"/>
      <family val="0"/>
    </font>
    <font>
      <b/>
      <sz val="12"/>
      <name val="宋体"/>
      <family val="0"/>
    </font>
    <font>
      <sz val="10"/>
      <name val="Arial"/>
      <family val="2"/>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sz val="11"/>
      <color indexed="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4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indexed="8"/>
      </left>
      <right style="thin">
        <color indexed="8"/>
      </right>
      <top style="thin">
        <color indexed="8"/>
      </top>
      <bottom style="thin">
        <color indexed="8"/>
      </bottom>
    </border>
    <border>
      <left style="thin"/>
      <right/>
      <top style="thin"/>
      <bottom style="thin"/>
    </border>
    <border>
      <left style="thin">
        <color indexed="8"/>
      </left>
      <right style="thin">
        <color indexed="8"/>
      </right>
      <top style="thin">
        <color indexed="8"/>
      </top>
      <bottom/>
    </border>
    <border>
      <left style="thin">
        <color indexed="8"/>
      </left>
      <right style="thin">
        <color indexed="8"/>
      </right>
      <top/>
      <bottom/>
    </border>
    <border>
      <left/>
      <right/>
      <top/>
      <bottom style="thin"/>
    </border>
    <border>
      <left style="thin">
        <color indexed="8"/>
      </left>
      <right style="thin">
        <color indexed="8"/>
      </right>
      <top/>
      <bottom style="thin">
        <color indexed="8"/>
      </bottom>
    </border>
    <border>
      <left style="thin">
        <color indexed="8"/>
      </left>
      <right/>
      <top/>
      <bottom style="thin">
        <color indexed="8"/>
      </bottom>
    </border>
    <border>
      <left style="thin">
        <color indexed="8"/>
      </left>
      <right/>
      <top style="thin">
        <color indexed="8"/>
      </top>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style="thin">
        <color indexed="8"/>
      </top>
      <bottom style="thin">
        <color indexed="8"/>
      </bottom>
    </border>
    <border>
      <left/>
      <right style="thin">
        <color indexed="8"/>
      </right>
      <top style="thin">
        <color indexed="8"/>
      </top>
      <bottom/>
    </border>
    <border>
      <left/>
      <right style="thin">
        <color indexed="8"/>
      </right>
      <top/>
      <bottom style="thin">
        <color indexed="8"/>
      </bottom>
    </border>
    <border>
      <left/>
      <right/>
      <top style="thin">
        <color indexed="8"/>
      </top>
      <bottom/>
    </border>
    <border>
      <left style="thin">
        <color indexed="8"/>
      </left>
      <right/>
      <top/>
      <bottom/>
    </border>
    <border>
      <left/>
      <right style="thin">
        <color indexed="8"/>
      </right>
      <top/>
      <bottom/>
    </border>
    <border>
      <left/>
      <right/>
      <top/>
      <bottom style="thin">
        <color indexed="8"/>
      </bottom>
    </border>
    <border>
      <left/>
      <right/>
      <top style="thin"/>
      <bottom style="thin"/>
    </border>
    <border>
      <left/>
      <right style="thin"/>
      <top style="thin"/>
      <bottom style="thin"/>
    </border>
    <border>
      <left style="thin"/>
      <right style="thin"/>
      <top style="thin"/>
      <bottom/>
    </border>
    <border>
      <left style="thin"/>
      <right style="thin"/>
      <top/>
      <bottom style="thin"/>
    </border>
    <border>
      <left style="thin"/>
      <right/>
      <top style="thin"/>
      <bottom/>
    </border>
    <border>
      <left style="thin"/>
      <right/>
      <top/>
      <bottom/>
    </border>
    <border>
      <left style="thin"/>
      <right/>
      <top/>
      <bottom style="thin"/>
    </border>
    <border>
      <left style="thin"/>
      <right style="thin"/>
      <top/>
      <bottom/>
    </border>
    <border>
      <left/>
      <right style="thin"/>
      <top style="thin"/>
      <bottom/>
    </border>
    <border>
      <left/>
      <right style="thin"/>
      <top/>
      <bottom style="thin"/>
    </border>
    <border>
      <left/>
      <right/>
      <top style="thin"/>
      <bottom/>
    </border>
    <border>
      <left style="thin">
        <color indexed="8"/>
      </left>
      <right/>
      <top style="thin"/>
      <bottom/>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20" borderId="0" applyNumberFormat="0" applyBorder="0" applyAlignment="0" applyProtection="0"/>
    <xf numFmtId="0" fontId="0" fillId="0" borderId="0">
      <alignment vertical="center"/>
      <protection/>
    </xf>
    <xf numFmtId="0" fontId="16" fillId="0" borderId="0">
      <alignment vertical="center"/>
      <protection/>
    </xf>
    <xf numFmtId="0" fontId="11" fillId="0" borderId="0">
      <alignment vertical="center"/>
      <protection/>
    </xf>
    <xf numFmtId="0" fontId="11" fillId="0" borderId="0">
      <alignment vertical="center"/>
      <protection/>
    </xf>
    <xf numFmtId="0" fontId="1" fillId="0" borderId="0">
      <alignment vertical="center"/>
      <protection/>
    </xf>
    <xf numFmtId="0" fontId="39" fillId="21" borderId="0" applyNumberFormat="0" applyBorder="0" applyAlignment="0" applyProtection="0"/>
    <xf numFmtId="0" fontId="4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22" borderId="5" applyNumberFormat="0" applyAlignment="0" applyProtection="0"/>
    <xf numFmtId="0" fontId="42" fillId="23"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6" fillId="30" borderId="0" applyNumberFormat="0" applyBorder="0" applyAlignment="0" applyProtection="0"/>
    <xf numFmtId="0" fontId="47" fillId="22" borderId="8" applyNumberFormat="0" applyAlignment="0" applyProtection="0"/>
    <xf numFmtId="0" fontId="48" fillId="31" borderId="5" applyNumberFormat="0" applyAlignment="0" applyProtection="0"/>
    <xf numFmtId="0" fontId="0" fillId="32" borderId="9" applyNumberFormat="0" applyFont="0" applyAlignment="0" applyProtection="0"/>
  </cellStyleXfs>
  <cellXfs count="170">
    <xf numFmtId="0" fontId="0" fillId="0" borderId="0" xfId="0" applyAlignment="1">
      <alignment/>
    </xf>
    <xf numFmtId="0" fontId="1" fillId="0" borderId="0" xfId="0" applyFont="1" applyFill="1" applyBorder="1" applyAlignment="1">
      <alignment/>
    </xf>
    <xf numFmtId="0" fontId="2"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protection/>
    </xf>
    <xf numFmtId="0" fontId="0" fillId="0" borderId="1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left" vertical="center" wrapText="1" readingOrder="1"/>
      <protection locked="0"/>
    </xf>
    <xf numFmtId="0" fontId="4" fillId="0" borderId="11" xfId="0" applyNumberFormat="1" applyFont="1" applyFill="1" applyBorder="1" applyAlignment="1" applyProtection="1">
      <alignment vertical="top" wrapText="1" readingOrder="1"/>
      <protection locked="0"/>
    </xf>
    <xf numFmtId="178" fontId="4" fillId="0" borderId="11" xfId="0" applyNumberFormat="1" applyFont="1" applyFill="1" applyBorder="1" applyAlignment="1" applyProtection="1">
      <alignment horizontal="right" wrapText="1" readingOrder="1"/>
      <protection locked="0"/>
    </xf>
    <xf numFmtId="0" fontId="4" fillId="0" borderId="11" xfId="0" applyNumberFormat="1" applyFont="1" applyFill="1" applyBorder="1" applyAlignment="1" applyProtection="1">
      <alignment horizontal="right" wrapText="1" readingOrder="1"/>
      <protection locked="0"/>
    </xf>
    <xf numFmtId="177" fontId="4" fillId="0" borderId="10" xfId="0" applyNumberFormat="1" applyFont="1" applyFill="1" applyBorder="1" applyAlignment="1">
      <alignment horizontal="right" vertical="center"/>
    </xf>
    <xf numFmtId="0" fontId="4" fillId="0" borderId="11" xfId="0" applyNumberFormat="1" applyFont="1" applyFill="1" applyBorder="1" applyAlignment="1" applyProtection="1">
      <alignment horizontal="center" vertical="center" wrapText="1" readingOrder="1"/>
      <protection locked="0"/>
    </xf>
    <xf numFmtId="178" fontId="4" fillId="0" borderId="11" xfId="0" applyNumberFormat="1" applyFont="1" applyFill="1" applyBorder="1" applyAlignment="1" applyProtection="1">
      <alignment horizontal="center" vertical="center" wrapText="1" readingOrder="1"/>
      <protection locked="0"/>
    </xf>
    <xf numFmtId="0" fontId="1" fillId="0" borderId="10" xfId="0" applyFont="1" applyFill="1" applyBorder="1" applyAlignment="1">
      <alignment/>
    </xf>
    <xf numFmtId="0" fontId="1" fillId="0" borderId="12" xfId="0" applyFont="1" applyFill="1" applyBorder="1" applyAlignment="1">
      <alignment/>
    </xf>
    <xf numFmtId="0" fontId="0" fillId="0" borderId="13" xfId="0" applyNumberFormat="1" applyFont="1" applyFill="1" applyBorder="1" applyAlignment="1" applyProtection="1">
      <alignment horizontal="center" vertical="center" wrapText="1"/>
      <protection/>
    </xf>
    <xf numFmtId="176" fontId="2" fillId="0" borderId="10" xfId="0" applyNumberFormat="1" applyFont="1" applyFill="1" applyBorder="1" applyAlignment="1" applyProtection="1">
      <alignment horizontal="right" vertical="center"/>
      <protection/>
    </xf>
    <xf numFmtId="177" fontId="6" fillId="0" borderId="10" xfId="0" applyNumberFormat="1" applyFont="1" applyFill="1" applyBorder="1" applyAlignment="1">
      <alignment horizontal="right" vertical="center"/>
    </xf>
    <xf numFmtId="0" fontId="2" fillId="0" borderId="0" xfId="0" applyNumberFormat="1" applyFont="1" applyFill="1" applyBorder="1" applyAlignment="1" applyProtection="1">
      <alignment horizontal="right" vertical="center"/>
      <protection/>
    </xf>
    <xf numFmtId="0" fontId="2" fillId="0" borderId="0" xfId="0" applyNumberFormat="1" applyFont="1" applyFill="1" applyBorder="1" applyAlignment="1" applyProtection="1">
      <alignment horizontal="right"/>
      <protection/>
    </xf>
    <xf numFmtId="0" fontId="0" fillId="0" borderId="14" xfId="0" applyNumberFormat="1" applyFont="1" applyFill="1" applyBorder="1" applyAlignment="1" applyProtection="1">
      <alignment horizontal="center" vertical="center" wrapText="1"/>
      <protection/>
    </xf>
    <xf numFmtId="0" fontId="1" fillId="0" borderId="0" xfId="0" applyFont="1" applyFill="1" applyBorder="1" applyAlignment="1">
      <alignment vertical="center"/>
    </xf>
    <xf numFmtId="0" fontId="2" fillId="0" borderId="0" xfId="0" applyFont="1" applyAlignment="1">
      <alignment/>
    </xf>
    <xf numFmtId="0" fontId="0" fillId="0" borderId="0" xfId="0" applyFont="1" applyAlignment="1">
      <alignment/>
    </xf>
    <xf numFmtId="0" fontId="6" fillId="0" borderId="10" xfId="43" applyFont="1" applyFill="1" applyBorder="1" applyAlignment="1">
      <alignment horizontal="center" vertical="center" wrapText="1"/>
      <protection/>
    </xf>
    <xf numFmtId="0" fontId="6" fillId="0" borderId="10" xfId="43" applyFont="1" applyFill="1" applyBorder="1" applyAlignment="1">
      <alignment vertical="center" wrapText="1"/>
      <protection/>
    </xf>
    <xf numFmtId="0" fontId="6" fillId="0" borderId="10" xfId="43" applyFont="1" applyFill="1" applyBorder="1" applyAlignment="1">
      <alignment horizontal="left" vertical="center" wrapText="1" indent="1"/>
      <protection/>
    </xf>
    <xf numFmtId="0" fontId="8" fillId="0" borderId="0" xfId="0" applyFont="1" applyFill="1" applyBorder="1" applyAlignment="1">
      <alignment vertical="center"/>
    </xf>
    <xf numFmtId="0" fontId="4" fillId="0" borderId="10" xfId="43" applyFont="1" applyFill="1" applyBorder="1" applyAlignment="1">
      <alignment vertical="center" wrapText="1"/>
      <protection/>
    </xf>
    <xf numFmtId="0" fontId="4" fillId="0" borderId="10" xfId="43" applyFont="1" applyFill="1" applyBorder="1" applyAlignment="1">
      <alignment horizontal="left" vertical="center" wrapText="1"/>
      <protection/>
    </xf>
    <xf numFmtId="0" fontId="0" fillId="0" borderId="0" xfId="0" applyFont="1" applyFill="1" applyBorder="1" applyAlignment="1">
      <alignment/>
    </xf>
    <xf numFmtId="0" fontId="0" fillId="0" borderId="0" xfId="0" applyFont="1" applyFill="1" applyBorder="1" applyAlignment="1">
      <alignment vertical="center"/>
    </xf>
    <xf numFmtId="0" fontId="10" fillId="0" borderId="0" xfId="0" applyFont="1" applyFill="1" applyBorder="1" applyAlignment="1">
      <alignment vertical="center"/>
    </xf>
    <xf numFmtId="0" fontId="2" fillId="0" borderId="15" xfId="0" applyFont="1" applyFill="1" applyBorder="1" applyAlignment="1">
      <alignment vertical="center"/>
    </xf>
    <xf numFmtId="0" fontId="2" fillId="0" borderId="15" xfId="0" applyFont="1" applyFill="1" applyBorder="1" applyAlignment="1">
      <alignment horizontal="right" vertical="center"/>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center"/>
    </xf>
    <xf numFmtId="10" fontId="6" fillId="0" borderId="10" xfId="0" applyNumberFormat="1" applyFont="1" applyFill="1" applyBorder="1" applyAlignment="1">
      <alignment horizontal="right" vertical="center"/>
    </xf>
    <xf numFmtId="0" fontId="6" fillId="0" borderId="10" xfId="0" applyFont="1" applyFill="1" applyBorder="1" applyAlignment="1">
      <alignment vertical="center"/>
    </xf>
    <xf numFmtId="49" fontId="1" fillId="0" borderId="0" xfId="0" applyNumberFormat="1" applyFont="1" applyFill="1" applyBorder="1" applyAlignment="1">
      <alignment/>
    </xf>
    <xf numFmtId="49" fontId="0" fillId="0" borderId="10" xfId="0" applyNumberFormat="1" applyFont="1" applyFill="1" applyBorder="1" applyAlignment="1" applyProtection="1">
      <alignment horizontal="center" vertical="center"/>
      <protection/>
    </xf>
    <xf numFmtId="49" fontId="12" fillId="0" borderId="10" xfId="41" applyNumberFormat="1" applyFont="1" applyFill="1" applyBorder="1" applyAlignment="1">
      <alignment horizontal="center" vertical="center"/>
      <protection/>
    </xf>
    <xf numFmtId="49" fontId="7" fillId="0" borderId="10" xfId="41" applyNumberFormat="1" applyFont="1" applyFill="1" applyBorder="1" applyAlignment="1">
      <alignment horizontal="center" vertical="center"/>
      <protection/>
    </xf>
    <xf numFmtId="49" fontId="12" fillId="0" borderId="10" xfId="41" applyNumberFormat="1" applyFont="1" applyFill="1" applyBorder="1" applyAlignment="1">
      <alignment vertical="center"/>
      <protection/>
    </xf>
    <xf numFmtId="179" fontId="13" fillId="0" borderId="10" xfId="44" applyNumberFormat="1" applyFont="1" applyFill="1" applyBorder="1" applyAlignment="1" applyProtection="1">
      <alignment horizontal="right" vertical="center"/>
      <protection/>
    </xf>
    <xf numFmtId="0" fontId="7" fillId="0" borderId="10" xfId="0" applyFont="1" applyFill="1" applyBorder="1" applyAlignment="1">
      <alignment/>
    </xf>
    <xf numFmtId="49" fontId="7" fillId="0" borderId="10" xfId="41" applyNumberFormat="1" applyFont="1" applyFill="1" applyBorder="1" applyAlignment="1">
      <alignment vertical="center"/>
      <protection/>
    </xf>
    <xf numFmtId="179" fontId="0" fillId="0" borderId="10" xfId="44" applyNumberFormat="1" applyFont="1" applyFill="1" applyBorder="1" applyAlignment="1" applyProtection="1">
      <alignment horizontal="right" vertical="center"/>
      <protection/>
    </xf>
    <xf numFmtId="49" fontId="7" fillId="0" borderId="10" xfId="0" applyNumberFormat="1" applyFont="1" applyFill="1" applyBorder="1" applyAlignment="1">
      <alignment/>
    </xf>
    <xf numFmtId="0" fontId="14" fillId="0" borderId="10" xfId="0" applyNumberFormat="1" applyFont="1" applyFill="1" applyBorder="1" applyAlignment="1" applyProtection="1">
      <alignment horizontal="center" vertical="center"/>
      <protection/>
    </xf>
    <xf numFmtId="49" fontId="12" fillId="0" borderId="10" xfId="0" applyNumberFormat="1" applyFont="1" applyFill="1" applyBorder="1" applyAlignment="1">
      <alignment/>
    </xf>
    <xf numFmtId="49" fontId="7" fillId="0" borderId="10" xfId="0" applyNumberFormat="1" applyFont="1" applyFill="1" applyBorder="1" applyAlignment="1">
      <alignment horizontal="center"/>
    </xf>
    <xf numFmtId="0" fontId="1" fillId="0" borderId="0" xfId="42" applyFont="1" applyFill="1" applyAlignment="1">
      <alignment horizontal="center" wrapText="1"/>
      <protection/>
    </xf>
    <xf numFmtId="0" fontId="1" fillId="0" borderId="0" xfId="42" applyFont="1" applyFill="1" applyAlignment="1">
      <alignment wrapText="1"/>
      <protection/>
    </xf>
    <xf numFmtId="0" fontId="1" fillId="0" borderId="0" xfId="42" applyFont="1" applyFill="1" applyAlignment="1">
      <alignment/>
      <protection/>
    </xf>
    <xf numFmtId="0" fontId="1" fillId="0" borderId="0" xfId="41" applyFont="1" applyFill="1" applyBorder="1" applyAlignment="1">
      <alignment/>
      <protection/>
    </xf>
    <xf numFmtId="0" fontId="11" fillId="0" borderId="10" xfId="42" applyFont="1" applyFill="1" applyBorder="1" applyAlignment="1">
      <alignment horizontal="center" vertical="center" wrapText="1"/>
      <protection/>
    </xf>
    <xf numFmtId="0" fontId="11" fillId="0" borderId="12" xfId="42" applyFont="1" applyFill="1" applyBorder="1" applyAlignment="1">
      <alignment horizontal="center" vertical="center" wrapText="1"/>
      <protection/>
    </xf>
    <xf numFmtId="0" fontId="0" fillId="0" borderId="11" xfId="0" applyNumberFormat="1" applyFont="1" applyBorder="1" applyAlignment="1" applyProtection="1">
      <alignment horizontal="left" vertical="center" wrapText="1" readingOrder="1"/>
      <protection locked="0"/>
    </xf>
    <xf numFmtId="0" fontId="0" fillId="0" borderId="11" xfId="0" applyNumberFormat="1" applyFont="1" applyBorder="1" applyAlignment="1" applyProtection="1">
      <alignment horizontal="center" vertical="center" wrapText="1" readingOrder="1"/>
      <protection locked="0"/>
    </xf>
    <xf numFmtId="0" fontId="11" fillId="0" borderId="10" xfId="42" applyFill="1" applyBorder="1" applyAlignment="1">
      <alignment/>
      <protection/>
    </xf>
    <xf numFmtId="0" fontId="13" fillId="0" borderId="11" xfId="0" applyNumberFormat="1" applyFont="1" applyBorder="1" applyAlignment="1" applyProtection="1">
      <alignment horizontal="left" vertical="center" wrapText="1" readingOrder="1"/>
      <protection locked="0"/>
    </xf>
    <xf numFmtId="0" fontId="16" fillId="0" borderId="0" xfId="41" applyFont="1" applyFill="1" applyBorder="1" applyAlignment="1">
      <alignment/>
      <protection/>
    </xf>
    <xf numFmtId="0" fontId="2" fillId="0" borderId="13" xfId="41" applyFont="1" applyFill="1" applyBorder="1" applyAlignment="1" applyProtection="1">
      <alignment horizontal="center" vertical="center" wrapText="1" readingOrder="1"/>
      <protection locked="0"/>
    </xf>
    <xf numFmtId="0" fontId="2" fillId="0" borderId="10" xfId="0" applyNumberFormat="1" applyFont="1" applyFill="1" applyBorder="1" applyAlignment="1" applyProtection="1">
      <alignment horizontal="center" vertical="center" wrapText="1"/>
      <protection/>
    </xf>
    <xf numFmtId="0" fontId="4" fillId="0" borderId="10" xfId="41" applyFont="1" applyFill="1" applyBorder="1" applyAlignment="1" applyProtection="1">
      <alignment horizontal="center" vertical="top" wrapText="1" readingOrder="1"/>
      <protection locked="0"/>
    </xf>
    <xf numFmtId="0" fontId="4" fillId="0" borderId="10" xfId="41" applyFont="1" applyFill="1" applyBorder="1" applyAlignment="1" applyProtection="1">
      <alignment horizontal="center" vertical="center" wrapText="1" readingOrder="1"/>
      <protection locked="0"/>
    </xf>
    <xf numFmtId="179" fontId="4" fillId="0" borderId="10" xfId="44" applyNumberFormat="1" applyFont="1" applyFill="1" applyBorder="1" applyAlignment="1" applyProtection="1">
      <alignment horizontal="right" vertical="center"/>
      <protection/>
    </xf>
    <xf numFmtId="0" fontId="0" fillId="0" borderId="10" xfId="0" applyBorder="1" applyAlignment="1">
      <alignment horizontal="center"/>
    </xf>
    <xf numFmtId="0" fontId="0" fillId="0" borderId="10" xfId="0" applyBorder="1" applyAlignment="1">
      <alignment/>
    </xf>
    <xf numFmtId="49" fontId="0" fillId="0" borderId="10" xfId="0" applyNumberFormat="1" applyBorder="1" applyAlignment="1">
      <alignment horizontal="center"/>
    </xf>
    <xf numFmtId="0" fontId="2" fillId="0" borderId="0" xfId="41" applyFont="1" applyFill="1" applyBorder="1" applyAlignment="1" applyProtection="1">
      <alignment horizontal="right" vertical="center" wrapText="1" readingOrder="1"/>
      <protection locked="0"/>
    </xf>
    <xf numFmtId="0" fontId="2" fillId="0" borderId="0"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0" fillId="0" borderId="10" xfId="44" applyNumberFormat="1" applyFont="1" applyFill="1" applyBorder="1" applyAlignment="1" applyProtection="1">
      <alignment vertical="center"/>
      <protection/>
    </xf>
    <xf numFmtId="0" fontId="7" fillId="0" borderId="10" xfId="44" applyFont="1" applyFill="1" applyBorder="1" applyAlignment="1">
      <alignment vertical="center"/>
      <protection/>
    </xf>
    <xf numFmtId="0" fontId="0" fillId="0" borderId="10" xfId="44" applyNumberFormat="1" applyFont="1" applyFill="1" applyBorder="1" applyAlignment="1" applyProtection="1">
      <alignment horizontal="left" vertical="center"/>
      <protection/>
    </xf>
    <xf numFmtId="0" fontId="0" fillId="0" borderId="10" xfId="44" applyNumberFormat="1" applyFont="1" applyFill="1" applyBorder="1" applyAlignment="1" applyProtection="1">
      <alignment horizontal="right" vertical="center"/>
      <protection/>
    </xf>
    <xf numFmtId="0" fontId="14" fillId="0" borderId="10" xfId="44" applyNumberFormat="1" applyFont="1" applyFill="1" applyBorder="1" applyAlignment="1" applyProtection="1">
      <alignment horizontal="center" vertical="center"/>
      <protection/>
    </xf>
    <xf numFmtId="0" fontId="14" fillId="0" borderId="0" xfId="0" applyNumberFormat="1" applyFont="1" applyFill="1" applyBorder="1" applyAlignment="1" applyProtection="1">
      <alignment horizontal="center" vertical="center"/>
      <protection/>
    </xf>
    <xf numFmtId="176" fontId="14" fillId="0" borderId="0" xfId="0" applyNumberFormat="1" applyFont="1" applyFill="1" applyBorder="1" applyAlignment="1" applyProtection="1">
      <alignment horizontal="right" vertical="center"/>
      <protection/>
    </xf>
    <xf numFmtId="0" fontId="2" fillId="0" borderId="10" xfId="44" applyNumberFormat="1" applyFont="1" applyFill="1" applyBorder="1" applyAlignment="1" applyProtection="1">
      <alignment horizontal="left" vertical="center"/>
      <protection/>
    </xf>
    <xf numFmtId="179" fontId="2" fillId="0" borderId="10" xfId="0" applyNumberFormat="1" applyFont="1" applyFill="1" applyBorder="1" applyAlignment="1" applyProtection="1">
      <alignment horizontal="right" vertical="center"/>
      <protection/>
    </xf>
    <xf numFmtId="0" fontId="2" fillId="0" borderId="10" xfId="44" applyNumberFormat="1" applyFont="1" applyFill="1" applyBorder="1" applyAlignment="1" applyProtection="1">
      <alignment vertical="center"/>
      <protection/>
    </xf>
    <xf numFmtId="176" fontId="14" fillId="0" borderId="10" xfId="0" applyNumberFormat="1" applyFont="1" applyFill="1" applyBorder="1" applyAlignment="1" applyProtection="1">
      <alignment horizontal="right" vertical="center"/>
      <protection/>
    </xf>
    <xf numFmtId="0" fontId="3" fillId="33" borderId="0" xfId="0" applyFont="1" applyFill="1" applyAlignment="1">
      <alignment vertical="center" wrapText="1"/>
    </xf>
    <xf numFmtId="179" fontId="2" fillId="0" borderId="10" xfId="44" applyNumberFormat="1" applyFont="1" applyFill="1" applyBorder="1" applyAlignment="1" applyProtection="1">
      <alignment horizontal="right" vertical="center"/>
      <protection/>
    </xf>
    <xf numFmtId="0" fontId="1" fillId="0" borderId="10" xfId="44" applyFill="1" applyBorder="1" applyAlignment="1">
      <alignment/>
      <protection/>
    </xf>
    <xf numFmtId="179" fontId="2" fillId="0" borderId="12" xfId="44" applyNumberFormat="1" applyFont="1" applyFill="1" applyBorder="1" applyAlignment="1" applyProtection="1">
      <alignment horizontal="right" vertical="center"/>
      <protection/>
    </xf>
    <xf numFmtId="0" fontId="2" fillId="0" borderId="12" xfId="44" applyNumberFormat="1" applyFont="1" applyFill="1" applyBorder="1" applyAlignment="1" applyProtection="1">
      <alignment horizontal="right"/>
      <protection/>
    </xf>
    <xf numFmtId="0" fontId="1" fillId="0" borderId="10" xfId="44" applyFill="1" applyBorder="1" applyAlignment="1">
      <alignment vertical="center"/>
      <protection/>
    </xf>
    <xf numFmtId="0" fontId="14" fillId="0" borderId="16" xfId="44" applyNumberFormat="1" applyFont="1" applyFill="1" applyBorder="1" applyAlignment="1" applyProtection="1">
      <alignment horizontal="center" vertical="center"/>
      <protection/>
    </xf>
    <xf numFmtId="176" fontId="14" fillId="0" borderId="17" xfId="44" applyNumberFormat="1" applyFont="1" applyFill="1" applyBorder="1" applyAlignment="1" applyProtection="1">
      <alignment horizontal="right" vertical="center"/>
      <protection/>
    </xf>
    <xf numFmtId="176" fontId="14" fillId="0" borderId="10" xfId="44" applyNumberFormat="1" applyFont="1" applyFill="1" applyBorder="1" applyAlignment="1" applyProtection="1">
      <alignment horizontal="right" vertical="center"/>
      <protection/>
    </xf>
    <xf numFmtId="0" fontId="3" fillId="33" borderId="0" xfId="0" applyFont="1" applyFill="1" applyAlignment="1">
      <alignment horizontal="center" vertical="center" wrapText="1"/>
    </xf>
    <xf numFmtId="0" fontId="0" fillId="0" borderId="10" xfId="44" applyNumberFormat="1" applyFont="1" applyFill="1" applyBorder="1" applyAlignment="1" applyProtection="1">
      <alignment horizontal="center" vertical="center"/>
      <protection/>
    </xf>
    <xf numFmtId="0" fontId="5" fillId="0" borderId="0" xfId="0" applyFont="1" applyFill="1" applyBorder="1" applyAlignment="1">
      <alignment horizontal="left" vertical="center" wrapText="1"/>
    </xf>
    <xf numFmtId="0" fontId="2" fillId="0" borderId="0" xfId="0" applyFont="1" applyAlignment="1">
      <alignment horizontal="left" vertical="center"/>
    </xf>
    <xf numFmtId="0" fontId="0" fillId="0" borderId="10" xfId="0" applyNumberFormat="1" applyFont="1" applyFill="1" applyBorder="1" applyAlignment="1" applyProtection="1">
      <alignment horizontal="center" vertical="center"/>
      <protection/>
    </xf>
    <xf numFmtId="0" fontId="0" fillId="0" borderId="10" xfId="44" applyNumberFormat="1" applyFont="1" applyFill="1" applyBorder="1" applyAlignment="1" applyProtection="1">
      <alignment horizontal="center" vertical="center" wrapText="1"/>
      <protection/>
    </xf>
    <xf numFmtId="0" fontId="2" fillId="0" borderId="18" xfId="41" applyFont="1" applyFill="1" applyBorder="1" applyAlignment="1" applyProtection="1">
      <alignment horizontal="center" vertical="center" wrapText="1" readingOrder="1"/>
      <protection locked="0"/>
    </xf>
    <xf numFmtId="0" fontId="2" fillId="0" borderId="17" xfId="41" applyFont="1" applyFill="1" applyBorder="1" applyAlignment="1" applyProtection="1">
      <alignment horizontal="center" vertical="center" wrapText="1" readingOrder="1"/>
      <protection locked="0"/>
    </xf>
    <xf numFmtId="0" fontId="2" fillId="0" borderId="13" xfId="41" applyFont="1" applyFill="1" applyBorder="1" applyAlignment="1" applyProtection="1">
      <alignment horizontal="center" vertical="center" wrapText="1" readingOrder="1"/>
      <protection locked="0"/>
    </xf>
    <xf numFmtId="0" fontId="2" fillId="0" borderId="14" xfId="41" applyFont="1" applyFill="1" applyBorder="1" applyAlignment="1" applyProtection="1">
      <alignment horizontal="center" vertical="center" wrapText="1" readingOrder="1"/>
      <protection locked="0"/>
    </xf>
    <xf numFmtId="0" fontId="2" fillId="0" borderId="16" xfId="41" applyFont="1" applyFill="1" applyBorder="1" applyAlignment="1" applyProtection="1">
      <alignment horizontal="center" vertical="center" wrapText="1" readingOrder="1"/>
      <protection locked="0"/>
    </xf>
    <xf numFmtId="0" fontId="2" fillId="0" borderId="11" xfId="41" applyFont="1" applyFill="1" applyBorder="1" applyAlignment="1" applyProtection="1">
      <alignment horizontal="center" vertical="center" wrapText="1" readingOrder="1"/>
      <protection locked="0"/>
    </xf>
    <xf numFmtId="0" fontId="16" fillId="0" borderId="19" xfId="41" applyFont="1" applyFill="1" applyBorder="1" applyAlignment="1" applyProtection="1">
      <alignment vertical="top" wrapText="1"/>
      <protection locked="0"/>
    </xf>
    <xf numFmtId="0" fontId="16" fillId="0" borderId="20" xfId="41" applyFont="1" applyFill="1" applyBorder="1" applyAlignment="1" applyProtection="1">
      <alignment vertical="top" wrapText="1"/>
      <protection locked="0"/>
    </xf>
    <xf numFmtId="0" fontId="2" fillId="0" borderId="21" xfId="41" applyFont="1" applyFill="1" applyBorder="1" applyAlignment="1" applyProtection="1">
      <alignment horizontal="center" vertical="center" wrapText="1" readingOrder="1"/>
      <protection locked="0"/>
    </xf>
    <xf numFmtId="0" fontId="2" fillId="0" borderId="19" xfId="41" applyFont="1" applyFill="1" applyBorder="1" applyAlignment="1" applyProtection="1">
      <alignment horizontal="center" vertical="center" wrapText="1" readingOrder="1"/>
      <protection locked="0"/>
    </xf>
    <xf numFmtId="0" fontId="2" fillId="0" borderId="20" xfId="41" applyFont="1" applyFill="1" applyBorder="1" applyAlignment="1" applyProtection="1">
      <alignment horizontal="center" vertical="center" wrapText="1" readingOrder="1"/>
      <protection locked="0"/>
    </xf>
    <xf numFmtId="0" fontId="2" fillId="0" borderId="22" xfId="41" applyFont="1" applyFill="1" applyBorder="1" applyAlignment="1" applyProtection="1">
      <alignment horizontal="center" vertical="center" wrapText="1" readingOrder="1"/>
      <protection locked="0"/>
    </xf>
    <xf numFmtId="0" fontId="2" fillId="0" borderId="23" xfId="41" applyFont="1" applyFill="1" applyBorder="1" applyAlignment="1" applyProtection="1">
      <alignment horizontal="center" vertical="center" wrapText="1" readingOrder="1"/>
      <protection locked="0"/>
    </xf>
    <xf numFmtId="0" fontId="16" fillId="0" borderId="24" xfId="41" applyFont="1" applyFill="1" applyBorder="1" applyAlignment="1" applyProtection="1">
      <alignment vertical="top" wrapText="1"/>
      <protection locked="0"/>
    </xf>
    <xf numFmtId="0" fontId="16" fillId="0" borderId="22" xfId="41" applyFont="1" applyFill="1" applyBorder="1" applyAlignment="1" applyProtection="1">
      <alignment vertical="top" wrapText="1"/>
      <protection locked="0"/>
    </xf>
    <xf numFmtId="0" fontId="16" fillId="0" borderId="25" xfId="41" applyFont="1" applyFill="1" applyBorder="1" applyAlignment="1" applyProtection="1">
      <alignment vertical="top" wrapText="1"/>
      <protection locked="0"/>
    </xf>
    <xf numFmtId="0" fontId="16" fillId="0" borderId="0" xfId="41" applyFont="1" applyFill="1" applyBorder="1" applyAlignment="1">
      <alignment/>
      <protection/>
    </xf>
    <xf numFmtId="0" fontId="16" fillId="0" borderId="26" xfId="41" applyFont="1" applyFill="1" applyBorder="1" applyAlignment="1" applyProtection="1">
      <alignment vertical="top" wrapText="1"/>
      <protection locked="0"/>
    </xf>
    <xf numFmtId="0" fontId="16" fillId="0" borderId="17" xfId="41" applyFont="1" applyFill="1" applyBorder="1" applyAlignment="1" applyProtection="1">
      <alignment vertical="top" wrapText="1"/>
      <protection locked="0"/>
    </xf>
    <xf numFmtId="0" fontId="16" fillId="0" borderId="27" xfId="41" applyFont="1" applyFill="1" applyBorder="1" applyAlignment="1" applyProtection="1">
      <alignment vertical="top" wrapText="1"/>
      <protection locked="0"/>
    </xf>
    <xf numFmtId="0" fontId="16" fillId="0" borderId="23" xfId="41" applyFont="1" applyFill="1" applyBorder="1" applyAlignment="1" applyProtection="1">
      <alignment vertical="top" wrapText="1"/>
      <protection locked="0"/>
    </xf>
    <xf numFmtId="0" fontId="1" fillId="0" borderId="0" xfId="42" applyFont="1" applyFill="1" applyAlignment="1">
      <alignment horizontal="center" wrapText="1"/>
      <protection/>
    </xf>
    <xf numFmtId="0" fontId="0" fillId="0" borderId="12" xfId="0" applyNumberFormat="1" applyFont="1" applyFill="1" applyBorder="1" applyAlignment="1" applyProtection="1">
      <alignment horizontal="center" vertical="center"/>
      <protection/>
    </xf>
    <xf numFmtId="0" fontId="0" fillId="0" borderId="28" xfId="0" applyNumberFormat="1" applyFont="1" applyFill="1" applyBorder="1" applyAlignment="1" applyProtection="1">
      <alignment horizontal="center" vertical="center"/>
      <protection/>
    </xf>
    <xf numFmtId="0" fontId="0" fillId="0" borderId="29"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wrapText="1"/>
      <protection/>
    </xf>
    <xf numFmtId="0" fontId="0" fillId="0" borderId="28" xfId="0" applyNumberFormat="1" applyFont="1" applyFill="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xf>
    <xf numFmtId="0" fontId="15" fillId="0" borderId="30" xfId="42" applyFont="1" applyFill="1" applyBorder="1" applyAlignment="1">
      <alignment horizontal="center" vertical="center" wrapText="1"/>
      <protection/>
    </xf>
    <xf numFmtId="0" fontId="15" fillId="0" borderId="31" xfId="42" applyFont="1" applyFill="1" applyBorder="1" applyAlignment="1">
      <alignment horizontal="center" vertical="center" wrapText="1"/>
      <protection/>
    </xf>
    <xf numFmtId="0" fontId="15" fillId="0" borderId="32" xfId="42" applyFont="1" applyFill="1" applyBorder="1" applyAlignment="1">
      <alignment horizontal="center" vertical="center" wrapText="1"/>
      <protection/>
    </xf>
    <xf numFmtId="0" fontId="15" fillId="0" borderId="33" xfId="42" applyFont="1" applyFill="1" applyBorder="1" applyAlignment="1">
      <alignment horizontal="center" vertical="center" wrapText="1"/>
      <protection/>
    </xf>
    <xf numFmtId="0" fontId="15" fillId="0" borderId="34" xfId="42" applyFont="1" applyFill="1" applyBorder="1" applyAlignment="1">
      <alignment horizontal="center" vertical="center" wrapText="1"/>
      <protection/>
    </xf>
    <xf numFmtId="0" fontId="0" fillId="0" borderId="30" xfId="0" applyNumberFormat="1" applyFont="1" applyFill="1" applyBorder="1" applyAlignment="1" applyProtection="1">
      <alignment horizontal="center" vertical="center"/>
      <protection/>
    </xf>
    <xf numFmtId="0" fontId="0" fillId="0" borderId="35" xfId="0" applyNumberFormat="1" applyFont="1" applyFill="1" applyBorder="1" applyAlignment="1" applyProtection="1">
      <alignment horizontal="center" vertical="center"/>
      <protection/>
    </xf>
    <xf numFmtId="0" fontId="0" fillId="0" borderId="31" xfId="0" applyNumberFormat="1" applyFont="1" applyFill="1" applyBorder="1" applyAlignment="1" applyProtection="1">
      <alignment horizontal="center" vertical="center"/>
      <protection/>
    </xf>
    <xf numFmtId="0" fontId="0" fillId="0" borderId="30" xfId="0" applyNumberFormat="1" applyFont="1" applyFill="1" applyBorder="1" applyAlignment="1" applyProtection="1">
      <alignment horizontal="center" vertical="center" wrapText="1"/>
      <protection/>
    </xf>
    <xf numFmtId="0" fontId="0" fillId="0" borderId="31"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15" fillId="0" borderId="36" xfId="42" applyFont="1" applyFill="1" applyBorder="1" applyAlignment="1">
      <alignment horizontal="center" vertical="center" wrapText="1"/>
      <protection/>
    </xf>
    <xf numFmtId="0" fontId="15" fillId="0" borderId="37" xfId="42" applyFont="1" applyFill="1" applyBorder="1" applyAlignment="1">
      <alignment horizontal="center" vertical="center" wrapText="1"/>
      <protection/>
    </xf>
    <xf numFmtId="0" fontId="7" fillId="0" borderId="32" xfId="0" applyFont="1" applyFill="1" applyBorder="1" applyAlignment="1">
      <alignment horizontal="center" vertical="center"/>
    </xf>
    <xf numFmtId="0" fontId="7" fillId="0" borderId="38"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34"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37" xfId="0" applyFont="1" applyFill="1" applyBorder="1" applyAlignment="1">
      <alignment horizontal="center" vertical="center"/>
    </xf>
    <xf numFmtId="49" fontId="0" fillId="0" borderId="10" xfId="0" applyNumberFormat="1" applyFont="1" applyFill="1" applyBorder="1" applyAlignment="1" applyProtection="1">
      <alignment horizontal="center" vertical="center" wrapText="1"/>
      <protection/>
    </xf>
    <xf numFmtId="0" fontId="14"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center" vertical="center" wrapText="1"/>
    </xf>
    <xf numFmtId="0" fontId="11" fillId="0" borderId="0" xfId="0" applyFont="1" applyFill="1" applyBorder="1" applyAlignment="1">
      <alignment horizontal="left" vertical="top" wrapText="1"/>
    </xf>
    <xf numFmtId="0" fontId="6" fillId="0" borderId="30"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4" fillId="0" borderId="30" xfId="43" applyFont="1" applyFill="1" applyBorder="1" applyAlignment="1">
      <alignment horizontal="center" vertical="center" wrapText="1"/>
      <protection/>
    </xf>
    <xf numFmtId="0" fontId="4" fillId="0" borderId="35" xfId="43" applyFont="1" applyFill="1" applyBorder="1" applyAlignment="1">
      <alignment horizontal="center" vertical="center" wrapText="1"/>
      <protection/>
    </xf>
    <xf numFmtId="0" fontId="4" fillId="0" borderId="31" xfId="43" applyFont="1" applyFill="1" applyBorder="1" applyAlignment="1">
      <alignment horizontal="center" vertical="center" wrapText="1"/>
      <protection/>
    </xf>
    <xf numFmtId="0" fontId="4" fillId="0" borderId="11" xfId="0" applyNumberFormat="1" applyFont="1" applyFill="1" applyBorder="1" applyAlignment="1" applyProtection="1">
      <alignment horizontal="left" vertical="center" wrapText="1" readingOrder="1"/>
      <protection locked="0"/>
    </xf>
    <xf numFmtId="0" fontId="9" fillId="0" borderId="14" xfId="0" applyNumberFormat="1" applyFont="1" applyFill="1" applyBorder="1" applyAlignment="1" applyProtection="1">
      <alignment vertical="top" wrapText="1"/>
      <protection locked="0"/>
    </xf>
    <xf numFmtId="0" fontId="9" fillId="0" borderId="16" xfId="0" applyNumberFormat="1" applyFont="1" applyFill="1" applyBorder="1" applyAlignment="1" applyProtection="1">
      <alignment vertical="top" wrapText="1"/>
      <protection locked="0"/>
    </xf>
    <xf numFmtId="0" fontId="4" fillId="0" borderId="11" xfId="0" applyNumberFormat="1" applyFont="1" applyFill="1" applyBorder="1" applyAlignment="1" applyProtection="1">
      <alignment horizontal="center" vertical="center" wrapText="1" readingOrder="1"/>
      <protection locked="0"/>
    </xf>
    <xf numFmtId="0" fontId="0" fillId="0" borderId="39" xfId="0" applyNumberFormat="1" applyFont="1" applyFill="1" applyBorder="1" applyAlignment="1" applyProtection="1">
      <alignment horizontal="center" vertical="center" wrapText="1"/>
      <protection/>
    </xf>
    <xf numFmtId="0" fontId="0" fillId="0" borderId="38" xfId="0" applyNumberFormat="1" applyFont="1" applyFill="1" applyBorder="1" applyAlignment="1" applyProtection="1">
      <alignment horizontal="center" vertical="center" wrapText="1"/>
      <protection/>
    </xf>
    <xf numFmtId="0" fontId="0" fillId="0" borderId="36" xfId="0" applyNumberFormat="1" applyFont="1" applyFill="1" applyBorder="1" applyAlignment="1" applyProtection="1">
      <alignment horizontal="center" vertical="center" wrapText="1"/>
      <protection/>
    </xf>
    <xf numFmtId="0" fontId="7" fillId="0" borderId="10" xfId="0" applyFont="1" applyFill="1" applyBorder="1" applyAlignment="1">
      <alignment horizontal="center" vertical="center"/>
    </xf>
    <xf numFmtId="0" fontId="0" fillId="0" borderId="35"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6" xfId="40"/>
    <cellStyle name="常规 2" xfId="41"/>
    <cellStyle name="常规 2 11" xfId="42"/>
    <cellStyle name="常规 3" xfId="43"/>
    <cellStyle name="常规 5"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31"/>
  <sheetViews>
    <sheetView zoomScalePageLayoutView="0" workbookViewId="0" topLeftCell="A1">
      <selection activeCell="A17" sqref="A17"/>
    </sheetView>
  </sheetViews>
  <sheetFormatPr defaultColWidth="8.00390625" defaultRowHeight="14.25" customHeight="1"/>
  <cols>
    <col min="1" max="1" width="35.75390625" style="1" customWidth="1"/>
    <col min="2" max="2" width="37.75390625" style="1" customWidth="1"/>
    <col min="3" max="3" width="35.375" style="1" customWidth="1"/>
    <col min="4" max="4" width="40.375" style="1" customWidth="1"/>
    <col min="5" max="16384" width="8.00390625" style="1" customWidth="1"/>
  </cols>
  <sheetData>
    <row r="1" spans="1:3" ht="12">
      <c r="A1" s="2"/>
      <c r="B1" s="2"/>
      <c r="C1" s="2"/>
    </row>
    <row r="2" spans="1:4" ht="20.25">
      <c r="A2" s="95" t="s">
        <v>0</v>
      </c>
      <c r="B2" s="95"/>
      <c r="C2" s="95"/>
      <c r="D2" s="95"/>
    </row>
    <row r="3" spans="1:4" ht="19.5" customHeight="1">
      <c r="A3" s="3" t="s">
        <v>1</v>
      </c>
      <c r="B3" s="74"/>
      <c r="C3" s="74"/>
      <c r="D3" s="20" t="s">
        <v>2</v>
      </c>
    </row>
    <row r="4" spans="1:4" ht="19.5" customHeight="1">
      <c r="A4" s="96" t="s">
        <v>3</v>
      </c>
      <c r="B4" s="96"/>
      <c r="C4" s="96" t="s">
        <v>4</v>
      </c>
      <c r="D4" s="96"/>
    </row>
    <row r="5" spans="1:4" ht="19.5" customHeight="1">
      <c r="A5" s="96" t="s">
        <v>5</v>
      </c>
      <c r="B5" s="96" t="s">
        <v>6</v>
      </c>
      <c r="C5" s="96" t="s">
        <v>7</v>
      </c>
      <c r="D5" s="96" t="s">
        <v>6</v>
      </c>
    </row>
    <row r="6" spans="1:4" ht="19.5" customHeight="1">
      <c r="A6" s="96"/>
      <c r="B6" s="96"/>
      <c r="C6" s="96"/>
      <c r="D6" s="96"/>
    </row>
    <row r="7" spans="1:4" ht="17.25" customHeight="1">
      <c r="A7" s="82" t="s">
        <v>8</v>
      </c>
      <c r="B7" s="87">
        <v>683.69</v>
      </c>
      <c r="C7" s="82" t="s">
        <v>9</v>
      </c>
      <c r="D7" s="87">
        <v>616.94</v>
      </c>
    </row>
    <row r="8" spans="1:4" ht="17.25" customHeight="1">
      <c r="A8" s="82" t="s">
        <v>10</v>
      </c>
      <c r="B8" s="87"/>
      <c r="C8" s="82" t="s">
        <v>11</v>
      </c>
      <c r="D8" s="87"/>
    </row>
    <row r="9" spans="1:4" ht="17.25" customHeight="1">
      <c r="A9" s="82" t="s">
        <v>12</v>
      </c>
      <c r="B9" s="87"/>
      <c r="C9" s="82" t="s">
        <v>13</v>
      </c>
      <c r="D9" s="87"/>
    </row>
    <row r="10" spans="1:4" ht="17.25" customHeight="1">
      <c r="A10" s="82" t="s">
        <v>14</v>
      </c>
      <c r="B10" s="87"/>
      <c r="C10" s="82" t="s">
        <v>15</v>
      </c>
      <c r="D10" s="87"/>
    </row>
    <row r="11" spans="1:4" ht="17.25" customHeight="1">
      <c r="A11" s="82" t="s">
        <v>16</v>
      </c>
      <c r="B11" s="87"/>
      <c r="C11" s="82" t="s">
        <v>17</v>
      </c>
      <c r="D11" s="87"/>
    </row>
    <row r="12" spans="1:4" ht="17.25" customHeight="1">
      <c r="A12" s="82" t="s">
        <v>18</v>
      </c>
      <c r="B12" s="87"/>
      <c r="C12" s="82" t="s">
        <v>19</v>
      </c>
      <c r="D12" s="87"/>
    </row>
    <row r="13" spans="1:4" ht="17.25" customHeight="1">
      <c r="A13" s="82" t="s">
        <v>20</v>
      </c>
      <c r="B13" s="87"/>
      <c r="C13" s="82" t="s">
        <v>21</v>
      </c>
      <c r="D13" s="87"/>
    </row>
    <row r="14" spans="1:4" ht="17.25" customHeight="1">
      <c r="A14" s="88"/>
      <c r="B14" s="87"/>
      <c r="C14" s="82" t="s">
        <v>22</v>
      </c>
      <c r="D14" s="87">
        <v>44.39</v>
      </c>
    </row>
    <row r="15" spans="1:4" ht="17.25" customHeight="1">
      <c r="A15" s="88"/>
      <c r="B15" s="87"/>
      <c r="C15" s="82" t="s">
        <v>23</v>
      </c>
      <c r="D15" s="87"/>
    </row>
    <row r="16" spans="1:4" ht="17.25" customHeight="1">
      <c r="A16" s="88"/>
      <c r="B16" s="87"/>
      <c r="C16" s="82" t="s">
        <v>24</v>
      </c>
      <c r="D16" s="87"/>
    </row>
    <row r="17" spans="1:4" ht="17.25" customHeight="1">
      <c r="A17" s="88"/>
      <c r="B17" s="89"/>
      <c r="C17" s="82" t="s">
        <v>25</v>
      </c>
      <c r="D17" s="87"/>
    </row>
    <row r="18" spans="1:4" ht="17.25" customHeight="1">
      <c r="A18" s="88"/>
      <c r="B18" s="90"/>
      <c r="C18" s="82" t="s">
        <v>26</v>
      </c>
      <c r="D18" s="87"/>
    </row>
    <row r="19" spans="1:4" ht="17.25" customHeight="1">
      <c r="A19" s="88"/>
      <c r="B19" s="90"/>
      <c r="C19" s="82" t="s">
        <v>27</v>
      </c>
      <c r="D19" s="87"/>
    </row>
    <row r="20" spans="1:4" ht="17.25" customHeight="1">
      <c r="A20" s="88"/>
      <c r="B20" s="90"/>
      <c r="C20" s="84" t="s">
        <v>28</v>
      </c>
      <c r="D20" s="87"/>
    </row>
    <row r="21" spans="1:4" ht="17.25" customHeight="1">
      <c r="A21" s="91"/>
      <c r="B21" s="90"/>
      <c r="C21" s="84" t="s">
        <v>29</v>
      </c>
      <c r="D21" s="87"/>
    </row>
    <row r="22" spans="1:4" ht="17.25" customHeight="1">
      <c r="A22" s="82"/>
      <c r="B22" s="90"/>
      <c r="C22" s="84" t="s">
        <v>30</v>
      </c>
      <c r="D22" s="87"/>
    </row>
    <row r="23" spans="1:4" ht="17.25" customHeight="1">
      <c r="A23" s="82"/>
      <c r="B23" s="90"/>
      <c r="C23" s="84" t="s">
        <v>31</v>
      </c>
      <c r="D23" s="87"/>
    </row>
    <row r="24" spans="1:4" ht="17.25" customHeight="1">
      <c r="A24" s="82"/>
      <c r="B24" s="90"/>
      <c r="C24" s="84" t="s">
        <v>32</v>
      </c>
      <c r="D24" s="87"/>
    </row>
    <row r="25" spans="1:4" ht="17.25" customHeight="1">
      <c r="A25" s="82"/>
      <c r="B25" s="90"/>
      <c r="C25" s="84" t="s">
        <v>33</v>
      </c>
      <c r="D25" s="87">
        <v>22.36</v>
      </c>
    </row>
    <row r="26" spans="1:4" ht="17.25" customHeight="1">
      <c r="A26" s="82"/>
      <c r="B26" s="90"/>
      <c r="C26" s="84" t="s">
        <v>34</v>
      </c>
      <c r="D26" s="87"/>
    </row>
    <row r="27" spans="1:4" ht="17.25" customHeight="1">
      <c r="A27" s="82"/>
      <c r="B27" s="90"/>
      <c r="C27" s="84" t="s">
        <v>35</v>
      </c>
      <c r="D27" s="87"/>
    </row>
    <row r="28" spans="1:4" ht="17.25" customHeight="1">
      <c r="A28" s="82"/>
      <c r="B28" s="90"/>
      <c r="C28" s="84" t="s">
        <v>36</v>
      </c>
      <c r="D28" s="87"/>
    </row>
    <row r="29" spans="1:4" ht="17.25" customHeight="1">
      <c r="A29" s="92" t="s">
        <v>37</v>
      </c>
      <c r="B29" s="93">
        <f>B7+B8+B9+B10+B11+B12+B13</f>
        <v>683.69</v>
      </c>
      <c r="C29" s="79" t="s">
        <v>38</v>
      </c>
      <c r="D29" s="94">
        <f>D7+D14+D25</f>
        <v>683.69</v>
      </c>
    </row>
    <row r="30" ht="14.25" customHeight="1"/>
    <row r="31" spans="1:2" ht="29.25" customHeight="1">
      <c r="A31" s="97"/>
      <c r="B31" s="97"/>
    </row>
  </sheetData>
  <sheetProtection/>
  <mergeCells count="8">
    <mergeCell ref="A2:D2"/>
    <mergeCell ref="A4:B4"/>
    <mergeCell ref="C4:D4"/>
    <mergeCell ref="A31:B31"/>
    <mergeCell ref="A5:A6"/>
    <mergeCell ref="B5:B6"/>
    <mergeCell ref="C5:C6"/>
    <mergeCell ref="D5:D6"/>
  </mergeCells>
  <printOptions/>
  <pageMargins left="0.75" right="0.75" top="1" bottom="1" header="0.511805555555556" footer="0.511805555555556"/>
  <pageSetup horizontalDpi="600" verticalDpi="600"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D10" sqref="D10"/>
    </sheetView>
  </sheetViews>
  <sheetFormatPr defaultColWidth="8.00390625" defaultRowHeight="13.5"/>
  <cols>
    <col min="1" max="1" width="22.375" style="22" customWidth="1"/>
    <col min="2" max="2" width="38.875" style="22" customWidth="1"/>
    <col min="3" max="3" width="17.875" style="22" customWidth="1"/>
    <col min="4" max="4" width="15.125" style="22" customWidth="1"/>
    <col min="5" max="5" width="20.625" style="22" customWidth="1"/>
    <col min="6" max="6" width="22.00390625" style="22" customWidth="1"/>
    <col min="7" max="7" width="26.875" style="22" customWidth="1"/>
    <col min="8" max="8" width="51.50390625" style="22" customWidth="1"/>
    <col min="9" max="16384" width="8.00390625" style="22" customWidth="1"/>
  </cols>
  <sheetData>
    <row r="1" spans="1:5" ht="13.5">
      <c r="A1" s="23"/>
      <c r="B1" s="24"/>
      <c r="C1" s="24"/>
      <c r="D1" s="24"/>
      <c r="E1" s="24"/>
    </row>
    <row r="2" spans="1:8" ht="20.25">
      <c r="A2" s="95" t="s">
        <v>380</v>
      </c>
      <c r="B2" s="95"/>
      <c r="C2" s="95"/>
      <c r="D2" s="95"/>
      <c r="E2" s="95"/>
      <c r="F2" s="95"/>
      <c r="G2" s="95"/>
      <c r="H2" s="95"/>
    </row>
    <row r="3" ht="13.5">
      <c r="A3" s="3" t="s">
        <v>1</v>
      </c>
    </row>
    <row r="4" spans="1:8" ht="44.25" customHeight="1">
      <c r="A4" s="25" t="s">
        <v>381</v>
      </c>
      <c r="B4" s="25" t="s">
        <v>382</v>
      </c>
      <c r="C4" s="25" t="s">
        <v>383</v>
      </c>
      <c r="D4" s="25" t="s">
        <v>384</v>
      </c>
      <c r="E4" s="25" t="s">
        <v>385</v>
      </c>
      <c r="F4" s="25" t="s">
        <v>386</v>
      </c>
      <c r="G4" s="25" t="s">
        <v>387</v>
      </c>
      <c r="H4" s="25" t="s">
        <v>388</v>
      </c>
    </row>
    <row r="5" spans="1:8" ht="14.25">
      <c r="A5" s="25">
        <v>1</v>
      </c>
      <c r="B5" s="25">
        <v>2</v>
      </c>
      <c r="C5" s="25">
        <v>3</v>
      </c>
      <c r="D5" s="25">
        <v>4</v>
      </c>
      <c r="E5" s="25">
        <v>5</v>
      </c>
      <c r="F5" s="25">
        <v>6</v>
      </c>
      <c r="G5" s="25">
        <v>7</v>
      </c>
      <c r="H5" s="25">
        <v>8</v>
      </c>
    </row>
    <row r="6" spans="1:8" ht="39.75" customHeight="1">
      <c r="A6" s="29" t="s">
        <v>109</v>
      </c>
      <c r="B6" s="26"/>
      <c r="C6" s="26"/>
      <c r="D6" s="26"/>
      <c r="E6" s="25"/>
      <c r="F6" s="25"/>
      <c r="G6" s="25"/>
      <c r="H6" s="25"/>
    </row>
    <row r="7" spans="1:8" ht="39.75" customHeight="1">
      <c r="A7" s="29" t="s">
        <v>109</v>
      </c>
      <c r="B7" s="26"/>
      <c r="C7" s="26"/>
      <c r="D7" s="26"/>
      <c r="E7" s="25"/>
      <c r="F7" s="25"/>
      <c r="G7" s="25"/>
      <c r="H7" s="25"/>
    </row>
    <row r="8" spans="1:8" s="28" customFormat="1" ht="39.75" customHeight="1">
      <c r="A8" s="154" t="s">
        <v>389</v>
      </c>
      <c r="B8" s="160" t="s">
        <v>390</v>
      </c>
      <c r="C8" s="7" t="s">
        <v>391</v>
      </c>
      <c r="D8" s="7" t="s">
        <v>392</v>
      </c>
      <c r="E8" s="7" t="s">
        <v>393</v>
      </c>
      <c r="F8" s="7" t="s">
        <v>394</v>
      </c>
      <c r="G8" s="7" t="s">
        <v>395</v>
      </c>
      <c r="H8" s="30" t="s">
        <v>396</v>
      </c>
    </row>
    <row r="9" spans="1:8" s="28" customFormat="1" ht="39.75" customHeight="1">
      <c r="A9" s="155"/>
      <c r="B9" s="158"/>
      <c r="C9" s="7" t="s">
        <v>391</v>
      </c>
      <c r="D9" s="7" t="s">
        <v>392</v>
      </c>
      <c r="E9" s="7" t="s">
        <v>397</v>
      </c>
      <c r="F9" s="7" t="s">
        <v>398</v>
      </c>
      <c r="G9" s="7" t="s">
        <v>395</v>
      </c>
      <c r="H9" s="30" t="s">
        <v>399</v>
      </c>
    </row>
    <row r="10" spans="1:8" s="28" customFormat="1" ht="39.75" customHeight="1">
      <c r="A10" s="155"/>
      <c r="B10" s="158"/>
      <c r="C10" s="7" t="s">
        <v>400</v>
      </c>
      <c r="D10" s="7" t="s">
        <v>401</v>
      </c>
      <c r="E10" s="7" t="s">
        <v>402</v>
      </c>
      <c r="F10" s="7" t="s">
        <v>403</v>
      </c>
      <c r="G10" s="7" t="s">
        <v>395</v>
      </c>
      <c r="H10" s="30" t="s">
        <v>404</v>
      </c>
    </row>
    <row r="11" spans="1:8" s="28" customFormat="1" ht="39.75" customHeight="1">
      <c r="A11" s="156"/>
      <c r="B11" s="159"/>
      <c r="C11" s="7" t="s">
        <v>405</v>
      </c>
      <c r="D11" s="7" t="s">
        <v>406</v>
      </c>
      <c r="E11" s="7" t="s">
        <v>407</v>
      </c>
      <c r="F11" s="7" t="s">
        <v>408</v>
      </c>
      <c r="G11" s="7" t="s">
        <v>395</v>
      </c>
      <c r="H11" s="30" t="s">
        <v>409</v>
      </c>
    </row>
    <row r="12" spans="1:8" s="28" customFormat="1" ht="39.75" customHeight="1">
      <c r="A12" s="157" t="s">
        <v>410</v>
      </c>
      <c r="B12" s="160" t="s">
        <v>411</v>
      </c>
      <c r="C12" s="7" t="s">
        <v>391</v>
      </c>
      <c r="D12" s="7" t="s">
        <v>392</v>
      </c>
      <c r="E12" s="7" t="s">
        <v>412</v>
      </c>
      <c r="F12" s="7" t="s">
        <v>413</v>
      </c>
      <c r="G12" s="7" t="s">
        <v>414</v>
      </c>
      <c r="H12" s="30" t="s">
        <v>415</v>
      </c>
    </row>
    <row r="13" spans="1:8" s="28" customFormat="1" ht="39.75" customHeight="1">
      <c r="A13" s="158"/>
      <c r="B13" s="158"/>
      <c r="C13" s="7" t="s">
        <v>391</v>
      </c>
      <c r="D13" s="7" t="s">
        <v>416</v>
      </c>
      <c r="E13" s="7" t="s">
        <v>417</v>
      </c>
      <c r="F13" s="7" t="s">
        <v>418</v>
      </c>
      <c r="G13" s="7" t="s">
        <v>414</v>
      </c>
      <c r="H13" s="30" t="s">
        <v>419</v>
      </c>
    </row>
    <row r="14" spans="1:8" s="28" customFormat="1" ht="39.75" customHeight="1">
      <c r="A14" s="158"/>
      <c r="B14" s="158"/>
      <c r="C14" s="7" t="s">
        <v>391</v>
      </c>
      <c r="D14" s="7" t="s">
        <v>416</v>
      </c>
      <c r="E14" s="7" t="s">
        <v>420</v>
      </c>
      <c r="F14" s="7" t="s">
        <v>421</v>
      </c>
      <c r="G14" s="7" t="s">
        <v>414</v>
      </c>
      <c r="H14" s="30" t="s">
        <v>422</v>
      </c>
    </row>
    <row r="15" spans="1:8" s="28" customFormat="1" ht="39.75" customHeight="1">
      <c r="A15" s="158"/>
      <c r="B15" s="158"/>
      <c r="C15" s="7" t="s">
        <v>391</v>
      </c>
      <c r="D15" s="7" t="s">
        <v>416</v>
      </c>
      <c r="E15" s="7" t="s">
        <v>423</v>
      </c>
      <c r="F15" s="7" t="s">
        <v>418</v>
      </c>
      <c r="G15" s="7" t="s">
        <v>414</v>
      </c>
      <c r="H15" s="30" t="s">
        <v>424</v>
      </c>
    </row>
    <row r="16" spans="1:8" s="28" customFormat="1" ht="39.75" customHeight="1">
      <c r="A16" s="158"/>
      <c r="B16" s="158"/>
      <c r="C16" s="7" t="s">
        <v>391</v>
      </c>
      <c r="D16" s="7" t="s">
        <v>425</v>
      </c>
      <c r="E16" s="7" t="s">
        <v>426</v>
      </c>
      <c r="F16" s="7" t="s">
        <v>427</v>
      </c>
      <c r="G16" s="7" t="s">
        <v>414</v>
      </c>
      <c r="H16" s="30" t="s">
        <v>428</v>
      </c>
    </row>
    <row r="17" spans="1:8" s="28" customFormat="1" ht="39.75" customHeight="1">
      <c r="A17" s="158"/>
      <c r="B17" s="158"/>
      <c r="C17" s="7" t="s">
        <v>391</v>
      </c>
      <c r="D17" s="7" t="s">
        <v>425</v>
      </c>
      <c r="E17" s="7" t="s">
        <v>429</v>
      </c>
      <c r="F17" s="7" t="s">
        <v>430</v>
      </c>
      <c r="G17" s="7" t="s">
        <v>414</v>
      </c>
      <c r="H17" s="30" t="s">
        <v>431</v>
      </c>
    </row>
    <row r="18" spans="1:8" s="28" customFormat="1" ht="39.75" customHeight="1">
      <c r="A18" s="158"/>
      <c r="B18" s="158"/>
      <c r="C18" s="7" t="s">
        <v>391</v>
      </c>
      <c r="D18" s="7" t="s">
        <v>425</v>
      </c>
      <c r="E18" s="7" t="s">
        <v>432</v>
      </c>
      <c r="F18" s="7" t="s">
        <v>433</v>
      </c>
      <c r="G18" s="7" t="s">
        <v>414</v>
      </c>
      <c r="H18" s="30" t="s">
        <v>434</v>
      </c>
    </row>
    <row r="19" spans="1:8" s="28" customFormat="1" ht="39.75" customHeight="1">
      <c r="A19" s="158"/>
      <c r="B19" s="158"/>
      <c r="C19" s="7" t="s">
        <v>391</v>
      </c>
      <c r="D19" s="7" t="s">
        <v>425</v>
      </c>
      <c r="E19" s="7" t="s">
        <v>435</v>
      </c>
      <c r="F19" s="7" t="s">
        <v>436</v>
      </c>
      <c r="G19" s="7" t="s">
        <v>414</v>
      </c>
      <c r="H19" s="30" t="s">
        <v>437</v>
      </c>
    </row>
    <row r="20" spans="1:8" s="28" customFormat="1" ht="39.75" customHeight="1">
      <c r="A20" s="158"/>
      <c r="B20" s="158"/>
      <c r="C20" s="7" t="s">
        <v>400</v>
      </c>
      <c r="D20" s="7" t="s">
        <v>438</v>
      </c>
      <c r="E20" s="7" t="s">
        <v>439</v>
      </c>
      <c r="F20" s="7" t="s">
        <v>440</v>
      </c>
      <c r="G20" s="7" t="s">
        <v>414</v>
      </c>
      <c r="H20" s="30" t="s">
        <v>441</v>
      </c>
    </row>
    <row r="21" spans="1:8" s="28" customFormat="1" ht="39.75" customHeight="1">
      <c r="A21" s="158"/>
      <c r="B21" s="158"/>
      <c r="C21" s="7" t="s">
        <v>405</v>
      </c>
      <c r="D21" s="7" t="s">
        <v>406</v>
      </c>
      <c r="E21" s="7" t="s">
        <v>442</v>
      </c>
      <c r="F21" s="7" t="s">
        <v>443</v>
      </c>
      <c r="G21" s="7" t="s">
        <v>414</v>
      </c>
      <c r="H21" s="30" t="s">
        <v>444</v>
      </c>
    </row>
    <row r="22" spans="1:8" s="28" customFormat="1" ht="39.75" customHeight="1">
      <c r="A22" s="158"/>
      <c r="B22" s="158"/>
      <c r="C22" s="7" t="s">
        <v>391</v>
      </c>
      <c r="D22" s="7" t="s">
        <v>392</v>
      </c>
      <c r="E22" s="7" t="s">
        <v>445</v>
      </c>
      <c r="F22" s="7" t="s">
        <v>446</v>
      </c>
      <c r="G22" s="7" t="s">
        <v>414</v>
      </c>
      <c r="H22" s="30" t="s">
        <v>447</v>
      </c>
    </row>
    <row r="23" spans="1:8" s="28" customFormat="1" ht="39.75" customHeight="1">
      <c r="A23" s="158"/>
      <c r="B23" s="158"/>
      <c r="C23" s="7" t="s">
        <v>391</v>
      </c>
      <c r="D23" s="7" t="s">
        <v>392</v>
      </c>
      <c r="E23" s="7" t="s">
        <v>448</v>
      </c>
      <c r="F23" s="7" t="s">
        <v>449</v>
      </c>
      <c r="G23" s="7" t="s">
        <v>414</v>
      </c>
      <c r="H23" s="30" t="s">
        <v>450</v>
      </c>
    </row>
    <row r="24" spans="1:8" s="28" customFormat="1" ht="39.75" customHeight="1">
      <c r="A24" s="158"/>
      <c r="B24" s="158"/>
      <c r="C24" s="7" t="s">
        <v>391</v>
      </c>
      <c r="D24" s="7" t="s">
        <v>392</v>
      </c>
      <c r="E24" s="7" t="s">
        <v>451</v>
      </c>
      <c r="F24" s="7" t="s">
        <v>452</v>
      </c>
      <c r="G24" s="7" t="s">
        <v>414</v>
      </c>
      <c r="H24" s="30" t="s">
        <v>453</v>
      </c>
    </row>
    <row r="25" spans="1:8" s="28" customFormat="1" ht="39.75" customHeight="1">
      <c r="A25" s="158"/>
      <c r="B25" s="158"/>
      <c r="C25" s="7" t="s">
        <v>391</v>
      </c>
      <c r="D25" s="7" t="s">
        <v>454</v>
      </c>
      <c r="E25" s="7" t="s">
        <v>455</v>
      </c>
      <c r="F25" s="7" t="s">
        <v>456</v>
      </c>
      <c r="G25" s="7" t="s">
        <v>414</v>
      </c>
      <c r="H25" s="30" t="s">
        <v>457</v>
      </c>
    </row>
    <row r="26" spans="1:8" s="28" customFormat="1" ht="39.75" customHeight="1">
      <c r="A26" s="158"/>
      <c r="B26" s="158"/>
      <c r="C26" s="7" t="s">
        <v>391</v>
      </c>
      <c r="D26" s="7" t="s">
        <v>454</v>
      </c>
      <c r="E26" s="7" t="s">
        <v>458</v>
      </c>
      <c r="F26" s="7" t="s">
        <v>459</v>
      </c>
      <c r="G26" s="7" t="s">
        <v>414</v>
      </c>
      <c r="H26" s="30" t="s">
        <v>460</v>
      </c>
    </row>
    <row r="27" spans="1:8" s="28" customFormat="1" ht="39.75" customHeight="1">
      <c r="A27" s="158"/>
      <c r="B27" s="158"/>
      <c r="C27" s="7" t="s">
        <v>391</v>
      </c>
      <c r="D27" s="7" t="s">
        <v>454</v>
      </c>
      <c r="E27" s="7" t="s">
        <v>461</v>
      </c>
      <c r="F27" s="7" t="s">
        <v>462</v>
      </c>
      <c r="G27" s="7" t="s">
        <v>414</v>
      </c>
      <c r="H27" s="30" t="s">
        <v>463</v>
      </c>
    </row>
    <row r="28" spans="1:8" s="28" customFormat="1" ht="39.75" customHeight="1">
      <c r="A28" s="158"/>
      <c r="B28" s="158"/>
      <c r="C28" s="7" t="s">
        <v>391</v>
      </c>
      <c r="D28" s="7" t="s">
        <v>454</v>
      </c>
      <c r="E28" s="7" t="s">
        <v>464</v>
      </c>
      <c r="F28" s="7" t="s">
        <v>465</v>
      </c>
      <c r="G28" s="7" t="s">
        <v>414</v>
      </c>
      <c r="H28" s="30" t="s">
        <v>466</v>
      </c>
    </row>
    <row r="29" spans="1:8" s="28" customFormat="1" ht="39.75" customHeight="1">
      <c r="A29" s="159"/>
      <c r="B29" s="159"/>
      <c r="C29" s="7" t="s">
        <v>391</v>
      </c>
      <c r="D29" s="7" t="s">
        <v>416</v>
      </c>
      <c r="E29" s="7" t="s">
        <v>467</v>
      </c>
      <c r="F29" s="7" t="s">
        <v>468</v>
      </c>
      <c r="G29" s="7" t="s">
        <v>414</v>
      </c>
      <c r="H29" s="30" t="s">
        <v>469</v>
      </c>
    </row>
    <row r="30" spans="1:8" s="28" customFormat="1" ht="39.75" customHeight="1">
      <c r="A30" s="157" t="s">
        <v>470</v>
      </c>
      <c r="B30" s="160" t="s">
        <v>471</v>
      </c>
      <c r="C30" s="7" t="s">
        <v>391</v>
      </c>
      <c r="D30" s="7" t="s">
        <v>392</v>
      </c>
      <c r="E30" s="7" t="s">
        <v>472</v>
      </c>
      <c r="F30" s="7" t="s">
        <v>473</v>
      </c>
      <c r="G30" s="7" t="s">
        <v>474</v>
      </c>
      <c r="H30" s="30" t="s">
        <v>475</v>
      </c>
    </row>
    <row r="31" spans="1:8" s="28" customFormat="1" ht="120.75" customHeight="1">
      <c r="A31" s="158"/>
      <c r="B31" s="158"/>
      <c r="C31" s="7" t="s">
        <v>400</v>
      </c>
      <c r="D31" s="7" t="s">
        <v>438</v>
      </c>
      <c r="E31" s="7" t="s">
        <v>476</v>
      </c>
      <c r="F31" s="7" t="s">
        <v>477</v>
      </c>
      <c r="G31" s="7" t="s">
        <v>474</v>
      </c>
      <c r="H31" s="30" t="s">
        <v>478</v>
      </c>
    </row>
    <row r="32" spans="1:8" s="28" customFormat="1" ht="39.75" customHeight="1">
      <c r="A32" s="159"/>
      <c r="B32" s="159"/>
      <c r="C32" s="7" t="s">
        <v>405</v>
      </c>
      <c r="D32" s="7" t="s">
        <v>406</v>
      </c>
      <c r="E32" s="7" t="s">
        <v>479</v>
      </c>
      <c r="F32" s="7" t="s">
        <v>480</v>
      </c>
      <c r="G32" s="7" t="s">
        <v>474</v>
      </c>
      <c r="H32" s="30" t="s">
        <v>481</v>
      </c>
    </row>
    <row r="33" spans="1:8" s="28" customFormat="1" ht="183" customHeight="1">
      <c r="A33" s="157" t="s">
        <v>482</v>
      </c>
      <c r="B33" s="160" t="s">
        <v>483</v>
      </c>
      <c r="C33" s="7" t="s">
        <v>391</v>
      </c>
      <c r="D33" s="7" t="s">
        <v>392</v>
      </c>
      <c r="E33" s="7" t="s">
        <v>484</v>
      </c>
      <c r="F33" s="7" t="s">
        <v>485</v>
      </c>
      <c r="G33" s="7" t="s">
        <v>486</v>
      </c>
      <c r="H33" s="30" t="s">
        <v>487</v>
      </c>
    </row>
    <row r="34" spans="1:8" s="28" customFormat="1" ht="132" customHeight="1">
      <c r="A34" s="158"/>
      <c r="B34" s="158"/>
      <c r="C34" s="7" t="s">
        <v>391</v>
      </c>
      <c r="D34" s="7" t="s">
        <v>392</v>
      </c>
      <c r="E34" s="7" t="s">
        <v>488</v>
      </c>
      <c r="F34" s="7" t="s">
        <v>489</v>
      </c>
      <c r="G34" s="7" t="s">
        <v>486</v>
      </c>
      <c r="H34" s="30" t="s">
        <v>490</v>
      </c>
    </row>
    <row r="35" spans="1:8" s="28" customFormat="1" ht="96.75" customHeight="1">
      <c r="A35" s="158"/>
      <c r="B35" s="158"/>
      <c r="C35" s="7" t="s">
        <v>391</v>
      </c>
      <c r="D35" s="7" t="s">
        <v>392</v>
      </c>
      <c r="E35" s="7" t="s">
        <v>491</v>
      </c>
      <c r="F35" s="7" t="s">
        <v>492</v>
      </c>
      <c r="G35" s="7" t="s">
        <v>486</v>
      </c>
      <c r="H35" s="30" t="s">
        <v>493</v>
      </c>
    </row>
    <row r="36" spans="1:8" s="28" customFormat="1" ht="39.75" customHeight="1">
      <c r="A36" s="158"/>
      <c r="B36" s="158"/>
      <c r="C36" s="7" t="s">
        <v>391</v>
      </c>
      <c r="D36" s="7" t="s">
        <v>454</v>
      </c>
      <c r="E36" s="7" t="s">
        <v>494</v>
      </c>
      <c r="F36" s="7" t="s">
        <v>495</v>
      </c>
      <c r="G36" s="7" t="s">
        <v>486</v>
      </c>
      <c r="H36" s="30" t="s">
        <v>496</v>
      </c>
    </row>
    <row r="37" spans="1:8" s="28" customFormat="1" ht="39.75" customHeight="1">
      <c r="A37" s="158"/>
      <c r="B37" s="158"/>
      <c r="C37" s="7" t="s">
        <v>391</v>
      </c>
      <c r="D37" s="7" t="s">
        <v>416</v>
      </c>
      <c r="E37" s="7" t="s">
        <v>497</v>
      </c>
      <c r="F37" s="7" t="s">
        <v>498</v>
      </c>
      <c r="G37" s="7" t="s">
        <v>499</v>
      </c>
      <c r="H37" s="30" t="s">
        <v>500</v>
      </c>
    </row>
    <row r="38" spans="1:8" s="28" customFormat="1" ht="39.75" customHeight="1">
      <c r="A38" s="158"/>
      <c r="B38" s="158"/>
      <c r="C38" s="7" t="s">
        <v>400</v>
      </c>
      <c r="D38" s="7" t="s">
        <v>438</v>
      </c>
      <c r="E38" s="7" t="s">
        <v>501</v>
      </c>
      <c r="F38" s="7" t="s">
        <v>502</v>
      </c>
      <c r="G38" s="7" t="s">
        <v>486</v>
      </c>
      <c r="H38" s="30" t="s">
        <v>503</v>
      </c>
    </row>
    <row r="39" spans="1:8" s="28" customFormat="1" ht="39.75" customHeight="1">
      <c r="A39" s="158"/>
      <c r="B39" s="158"/>
      <c r="C39" s="7" t="s">
        <v>400</v>
      </c>
      <c r="D39" s="7" t="s">
        <v>401</v>
      </c>
      <c r="E39" s="7" t="s">
        <v>504</v>
      </c>
      <c r="F39" s="7" t="s">
        <v>505</v>
      </c>
      <c r="G39" s="7" t="s">
        <v>499</v>
      </c>
      <c r="H39" s="30" t="s">
        <v>506</v>
      </c>
    </row>
    <row r="40" spans="1:8" s="28" customFormat="1" ht="39.75" customHeight="1">
      <c r="A40" s="158"/>
      <c r="B40" s="158"/>
      <c r="C40" s="7" t="s">
        <v>405</v>
      </c>
      <c r="D40" s="7" t="s">
        <v>406</v>
      </c>
      <c r="E40" s="7" t="s">
        <v>507</v>
      </c>
      <c r="F40" s="7" t="s">
        <v>508</v>
      </c>
      <c r="G40" s="7" t="s">
        <v>486</v>
      </c>
      <c r="H40" s="30" t="s">
        <v>509</v>
      </c>
    </row>
    <row r="41" spans="1:8" s="28" customFormat="1" ht="39.75" customHeight="1">
      <c r="A41" s="159"/>
      <c r="B41" s="159"/>
      <c r="C41" s="7" t="s">
        <v>405</v>
      </c>
      <c r="D41" s="7" t="s">
        <v>406</v>
      </c>
      <c r="E41" s="7" t="s">
        <v>510</v>
      </c>
      <c r="F41" s="7" t="s">
        <v>508</v>
      </c>
      <c r="G41" s="7" t="s">
        <v>486</v>
      </c>
      <c r="H41" s="30" t="s">
        <v>511</v>
      </c>
    </row>
    <row r="42" spans="1:8" s="28" customFormat="1" ht="39.75" customHeight="1">
      <c r="A42" s="157" t="s">
        <v>512</v>
      </c>
      <c r="B42" s="160" t="s">
        <v>513</v>
      </c>
      <c r="C42" s="7" t="s">
        <v>391</v>
      </c>
      <c r="D42" s="7" t="s">
        <v>392</v>
      </c>
      <c r="E42" s="7" t="s">
        <v>514</v>
      </c>
      <c r="F42" s="7" t="s">
        <v>515</v>
      </c>
      <c r="G42" s="7" t="s">
        <v>499</v>
      </c>
      <c r="H42" s="30" t="s">
        <v>516</v>
      </c>
    </row>
    <row r="43" spans="1:8" s="28" customFormat="1" ht="39.75" customHeight="1">
      <c r="A43" s="158"/>
      <c r="B43" s="158"/>
      <c r="C43" s="7" t="s">
        <v>391</v>
      </c>
      <c r="D43" s="7" t="s">
        <v>416</v>
      </c>
      <c r="E43" s="7" t="s">
        <v>517</v>
      </c>
      <c r="F43" s="7" t="s">
        <v>518</v>
      </c>
      <c r="G43" s="7" t="s">
        <v>499</v>
      </c>
      <c r="H43" s="30" t="s">
        <v>519</v>
      </c>
    </row>
    <row r="44" spans="1:8" s="28" customFormat="1" ht="39.75" customHeight="1">
      <c r="A44" s="158"/>
      <c r="B44" s="158"/>
      <c r="C44" s="7" t="s">
        <v>400</v>
      </c>
      <c r="D44" s="7" t="s">
        <v>401</v>
      </c>
      <c r="E44" s="7" t="s">
        <v>520</v>
      </c>
      <c r="F44" s="7" t="s">
        <v>521</v>
      </c>
      <c r="G44" s="7" t="s">
        <v>499</v>
      </c>
      <c r="H44" s="30" t="s">
        <v>522</v>
      </c>
    </row>
    <row r="45" spans="1:8" s="28" customFormat="1" ht="154.5" customHeight="1">
      <c r="A45" s="159"/>
      <c r="B45" s="159"/>
      <c r="C45" s="7" t="s">
        <v>405</v>
      </c>
      <c r="D45" s="7" t="s">
        <v>406</v>
      </c>
      <c r="E45" s="7" t="s">
        <v>523</v>
      </c>
      <c r="F45" s="7" t="s">
        <v>524</v>
      </c>
      <c r="G45" s="7" t="s">
        <v>499</v>
      </c>
      <c r="H45" s="30" t="s">
        <v>525</v>
      </c>
    </row>
    <row r="46" spans="1:8" s="28" customFormat="1" ht="39.75" customHeight="1">
      <c r="A46" s="157" t="s">
        <v>526</v>
      </c>
      <c r="B46" s="160" t="s">
        <v>527</v>
      </c>
      <c r="C46" s="7" t="s">
        <v>391</v>
      </c>
      <c r="D46" s="7" t="s">
        <v>392</v>
      </c>
      <c r="E46" s="7" t="s">
        <v>528</v>
      </c>
      <c r="F46" s="7" t="s">
        <v>529</v>
      </c>
      <c r="G46" s="7" t="s">
        <v>530</v>
      </c>
      <c r="H46" s="30" t="s">
        <v>531</v>
      </c>
    </row>
    <row r="47" spans="1:8" s="28" customFormat="1" ht="39.75" customHeight="1">
      <c r="A47" s="158"/>
      <c r="B47" s="158"/>
      <c r="C47" s="7" t="s">
        <v>391</v>
      </c>
      <c r="D47" s="7" t="s">
        <v>392</v>
      </c>
      <c r="E47" s="7" t="s">
        <v>532</v>
      </c>
      <c r="F47" s="7" t="s">
        <v>533</v>
      </c>
      <c r="G47" s="7" t="s">
        <v>534</v>
      </c>
      <c r="H47" s="30" t="s">
        <v>535</v>
      </c>
    </row>
    <row r="48" spans="1:8" s="28" customFormat="1" ht="39.75" customHeight="1">
      <c r="A48" s="158"/>
      <c r="B48" s="158"/>
      <c r="C48" s="7" t="s">
        <v>391</v>
      </c>
      <c r="D48" s="7" t="s">
        <v>416</v>
      </c>
      <c r="E48" s="7" t="s">
        <v>536</v>
      </c>
      <c r="F48" s="7" t="s">
        <v>537</v>
      </c>
      <c r="G48" s="7" t="s">
        <v>538</v>
      </c>
      <c r="H48" s="30" t="s">
        <v>539</v>
      </c>
    </row>
    <row r="49" spans="1:8" s="28" customFormat="1" ht="39.75" customHeight="1">
      <c r="A49" s="158"/>
      <c r="B49" s="158"/>
      <c r="C49" s="7" t="s">
        <v>400</v>
      </c>
      <c r="D49" s="7" t="s">
        <v>438</v>
      </c>
      <c r="E49" s="7" t="s">
        <v>540</v>
      </c>
      <c r="F49" s="7" t="s">
        <v>537</v>
      </c>
      <c r="G49" s="7" t="s">
        <v>541</v>
      </c>
      <c r="H49" s="30" t="s">
        <v>542</v>
      </c>
    </row>
    <row r="50" spans="1:8" s="28" customFormat="1" ht="39.75" customHeight="1">
      <c r="A50" s="158"/>
      <c r="B50" s="158"/>
      <c r="C50" s="7" t="s">
        <v>400</v>
      </c>
      <c r="D50" s="7" t="s">
        <v>401</v>
      </c>
      <c r="E50" s="7" t="s">
        <v>504</v>
      </c>
      <c r="F50" s="7" t="s">
        <v>537</v>
      </c>
      <c r="G50" s="7" t="s">
        <v>541</v>
      </c>
      <c r="H50" s="30" t="s">
        <v>543</v>
      </c>
    </row>
    <row r="51" spans="1:8" s="28" customFormat="1" ht="39.75" customHeight="1">
      <c r="A51" s="158"/>
      <c r="B51" s="158"/>
      <c r="C51" s="7" t="s">
        <v>405</v>
      </c>
      <c r="D51" s="7" t="s">
        <v>406</v>
      </c>
      <c r="E51" s="7" t="s">
        <v>544</v>
      </c>
      <c r="F51" s="7" t="s">
        <v>545</v>
      </c>
      <c r="G51" s="7" t="s">
        <v>546</v>
      </c>
      <c r="H51" s="30" t="s">
        <v>547</v>
      </c>
    </row>
    <row r="52" spans="1:8" s="28" customFormat="1" ht="39.75" customHeight="1">
      <c r="A52" s="159"/>
      <c r="B52" s="159"/>
      <c r="C52" s="7" t="s">
        <v>405</v>
      </c>
      <c r="D52" s="7" t="s">
        <v>406</v>
      </c>
      <c r="E52" s="7" t="s">
        <v>548</v>
      </c>
      <c r="F52" s="7" t="s">
        <v>545</v>
      </c>
      <c r="G52" s="7" t="s">
        <v>546</v>
      </c>
      <c r="H52" s="30" t="s">
        <v>549</v>
      </c>
    </row>
    <row r="53" spans="1:8" s="28" customFormat="1" ht="39.75" customHeight="1">
      <c r="A53" s="157" t="s">
        <v>550</v>
      </c>
      <c r="B53" s="160" t="s">
        <v>551</v>
      </c>
      <c r="C53" s="7" t="s">
        <v>391</v>
      </c>
      <c r="D53" s="7" t="s">
        <v>392</v>
      </c>
      <c r="E53" s="7" t="s">
        <v>552</v>
      </c>
      <c r="F53" s="7" t="s">
        <v>553</v>
      </c>
      <c r="G53" s="7" t="s">
        <v>554</v>
      </c>
      <c r="H53" s="30" t="s">
        <v>555</v>
      </c>
    </row>
    <row r="54" spans="1:8" s="28" customFormat="1" ht="39.75" customHeight="1">
      <c r="A54" s="158"/>
      <c r="B54" s="158"/>
      <c r="C54" s="7" t="s">
        <v>400</v>
      </c>
      <c r="D54" s="7" t="s">
        <v>438</v>
      </c>
      <c r="E54" s="7" t="s">
        <v>556</v>
      </c>
      <c r="F54" s="7" t="s">
        <v>557</v>
      </c>
      <c r="G54" s="7" t="s">
        <v>554</v>
      </c>
      <c r="H54" s="30" t="s">
        <v>558</v>
      </c>
    </row>
    <row r="55" spans="1:8" s="28" customFormat="1" ht="39.75" customHeight="1">
      <c r="A55" s="158"/>
      <c r="B55" s="158"/>
      <c r="C55" s="7" t="s">
        <v>405</v>
      </c>
      <c r="D55" s="7" t="s">
        <v>406</v>
      </c>
      <c r="E55" s="7" t="s">
        <v>406</v>
      </c>
      <c r="F55" s="7" t="s">
        <v>559</v>
      </c>
      <c r="G55" s="7" t="s">
        <v>554</v>
      </c>
      <c r="H55" s="30" t="s">
        <v>560</v>
      </c>
    </row>
    <row r="56" spans="1:8" s="28" customFormat="1" ht="39.75" customHeight="1">
      <c r="A56" s="158"/>
      <c r="B56" s="158"/>
      <c r="C56" s="7" t="s">
        <v>391</v>
      </c>
      <c r="D56" s="7" t="s">
        <v>392</v>
      </c>
      <c r="E56" s="7" t="s">
        <v>561</v>
      </c>
      <c r="F56" s="7" t="s">
        <v>562</v>
      </c>
      <c r="G56" s="7" t="s">
        <v>554</v>
      </c>
      <c r="H56" s="30" t="s">
        <v>561</v>
      </c>
    </row>
    <row r="57" spans="1:8" s="28" customFormat="1" ht="39.75" customHeight="1">
      <c r="A57" s="158"/>
      <c r="B57" s="158"/>
      <c r="C57" s="7" t="s">
        <v>391</v>
      </c>
      <c r="D57" s="7" t="s">
        <v>392</v>
      </c>
      <c r="E57" s="7" t="s">
        <v>563</v>
      </c>
      <c r="F57" s="7" t="s">
        <v>564</v>
      </c>
      <c r="G57" s="7" t="s">
        <v>554</v>
      </c>
      <c r="H57" s="30" t="s">
        <v>565</v>
      </c>
    </row>
    <row r="58" spans="1:8" s="28" customFormat="1" ht="39.75" customHeight="1">
      <c r="A58" s="158"/>
      <c r="B58" s="158"/>
      <c r="C58" s="7" t="s">
        <v>391</v>
      </c>
      <c r="D58" s="7" t="s">
        <v>392</v>
      </c>
      <c r="E58" s="7" t="s">
        <v>566</v>
      </c>
      <c r="F58" s="7" t="s">
        <v>567</v>
      </c>
      <c r="G58" s="7" t="s">
        <v>554</v>
      </c>
      <c r="H58" s="30" t="s">
        <v>568</v>
      </c>
    </row>
    <row r="59" spans="1:8" s="28" customFormat="1" ht="39.75" customHeight="1">
      <c r="A59" s="158"/>
      <c r="B59" s="158"/>
      <c r="C59" s="7" t="s">
        <v>391</v>
      </c>
      <c r="D59" s="7" t="s">
        <v>392</v>
      </c>
      <c r="E59" s="7" t="s">
        <v>569</v>
      </c>
      <c r="F59" s="7" t="s">
        <v>570</v>
      </c>
      <c r="G59" s="7" t="s">
        <v>554</v>
      </c>
      <c r="H59" s="30" t="s">
        <v>571</v>
      </c>
    </row>
    <row r="60" spans="1:8" s="28" customFormat="1" ht="39.75" customHeight="1">
      <c r="A60" s="158"/>
      <c r="B60" s="158"/>
      <c r="C60" s="7" t="s">
        <v>391</v>
      </c>
      <c r="D60" s="7" t="s">
        <v>392</v>
      </c>
      <c r="E60" s="7" t="s">
        <v>572</v>
      </c>
      <c r="F60" s="7" t="s">
        <v>573</v>
      </c>
      <c r="G60" s="7" t="s">
        <v>554</v>
      </c>
      <c r="H60" s="30" t="s">
        <v>574</v>
      </c>
    </row>
    <row r="61" spans="1:8" s="28" customFormat="1" ht="39.75" customHeight="1">
      <c r="A61" s="159"/>
      <c r="B61" s="159"/>
      <c r="C61" s="7" t="s">
        <v>400</v>
      </c>
      <c r="D61" s="7" t="s">
        <v>401</v>
      </c>
      <c r="E61" s="7" t="s">
        <v>504</v>
      </c>
      <c r="F61" s="7" t="s">
        <v>575</v>
      </c>
      <c r="G61" s="7" t="s">
        <v>554</v>
      </c>
      <c r="H61" s="30" t="s">
        <v>575</v>
      </c>
    </row>
    <row r="62" spans="1:8" s="28" customFormat="1" ht="39.75" customHeight="1">
      <c r="A62" s="157" t="s">
        <v>576</v>
      </c>
      <c r="B62" s="160" t="s">
        <v>577</v>
      </c>
      <c r="C62" s="7" t="s">
        <v>391</v>
      </c>
      <c r="D62" s="7" t="s">
        <v>392</v>
      </c>
      <c r="E62" s="7" t="s">
        <v>578</v>
      </c>
      <c r="F62" s="7" t="s">
        <v>579</v>
      </c>
      <c r="G62" s="7" t="s">
        <v>580</v>
      </c>
      <c r="H62" s="30" t="s">
        <v>581</v>
      </c>
    </row>
    <row r="63" spans="1:8" s="28" customFormat="1" ht="39.75" customHeight="1">
      <c r="A63" s="158"/>
      <c r="B63" s="158"/>
      <c r="C63" s="7" t="s">
        <v>400</v>
      </c>
      <c r="D63" s="7" t="s">
        <v>401</v>
      </c>
      <c r="E63" s="7" t="s">
        <v>582</v>
      </c>
      <c r="F63" s="7" t="s">
        <v>583</v>
      </c>
      <c r="G63" s="7" t="s">
        <v>584</v>
      </c>
      <c r="H63" s="30" t="s">
        <v>585</v>
      </c>
    </row>
    <row r="64" spans="1:8" s="28" customFormat="1" ht="39.75" customHeight="1">
      <c r="A64" s="158"/>
      <c r="B64" s="158"/>
      <c r="C64" s="7" t="s">
        <v>400</v>
      </c>
      <c r="D64" s="7" t="s">
        <v>438</v>
      </c>
      <c r="E64" s="7" t="s">
        <v>586</v>
      </c>
      <c r="F64" s="7" t="s">
        <v>587</v>
      </c>
      <c r="G64" s="7" t="s">
        <v>588</v>
      </c>
      <c r="H64" s="30" t="s">
        <v>589</v>
      </c>
    </row>
    <row r="65" spans="1:8" s="28" customFormat="1" ht="39.75" customHeight="1">
      <c r="A65" s="159"/>
      <c r="B65" s="159"/>
      <c r="C65" s="7" t="s">
        <v>391</v>
      </c>
      <c r="D65" s="7" t="s">
        <v>454</v>
      </c>
      <c r="E65" s="7" t="s">
        <v>590</v>
      </c>
      <c r="F65" s="7" t="s">
        <v>591</v>
      </c>
      <c r="G65" s="7" t="s">
        <v>592</v>
      </c>
      <c r="H65" s="30" t="s">
        <v>593</v>
      </c>
    </row>
  </sheetData>
  <sheetProtection/>
  <mergeCells count="17">
    <mergeCell ref="A42:A45"/>
    <mergeCell ref="A46:A52"/>
    <mergeCell ref="A53:A61"/>
    <mergeCell ref="A62:A65"/>
    <mergeCell ref="B8:B11"/>
    <mergeCell ref="B12:B29"/>
    <mergeCell ref="B30:B32"/>
    <mergeCell ref="B33:B41"/>
    <mergeCell ref="B42:B45"/>
    <mergeCell ref="B46:B52"/>
    <mergeCell ref="B53:B61"/>
    <mergeCell ref="B62:B65"/>
    <mergeCell ref="A2:H2"/>
    <mergeCell ref="A8:A11"/>
    <mergeCell ref="A12:A29"/>
    <mergeCell ref="A30:A32"/>
    <mergeCell ref="A33:A41"/>
  </mergeCells>
  <printOptions/>
  <pageMargins left="0.751388888888889" right="0.751388888888889" top="1" bottom="1" header="0.511805555555556" footer="0.511805555555556"/>
  <pageSetup fitToHeight="1" fitToWidth="1" horizontalDpi="600" verticalDpi="600" orientation="landscape" paperSize="9" scale="78"/>
</worksheet>
</file>

<file path=xl/worksheets/sheet11.xml><?xml version="1.0" encoding="utf-8"?>
<worksheet xmlns="http://schemas.openxmlformats.org/spreadsheetml/2006/main" xmlns:r="http://schemas.openxmlformats.org/officeDocument/2006/relationships">
  <sheetPr>
    <pageSetUpPr fitToPage="1"/>
  </sheetPr>
  <dimension ref="A1:H8"/>
  <sheetViews>
    <sheetView zoomScalePageLayoutView="0" workbookViewId="0" topLeftCell="A1">
      <selection activeCell="C37" sqref="C37"/>
    </sheetView>
  </sheetViews>
  <sheetFormatPr defaultColWidth="8.00390625" defaultRowHeight="13.5"/>
  <cols>
    <col min="1" max="2" width="25.375" style="22" customWidth="1"/>
    <col min="3" max="5" width="20.625" style="22" customWidth="1"/>
    <col min="6" max="6" width="22.00390625" style="22" customWidth="1"/>
    <col min="7" max="7" width="16.50390625" style="22" customWidth="1"/>
    <col min="8" max="8" width="17.625" style="22" customWidth="1"/>
    <col min="9" max="16384" width="8.00390625" style="22" customWidth="1"/>
  </cols>
  <sheetData>
    <row r="1" spans="1:5" ht="13.5">
      <c r="A1" s="23"/>
      <c r="B1" s="24"/>
      <c r="C1" s="24"/>
      <c r="D1" s="24"/>
      <c r="E1" s="24"/>
    </row>
    <row r="2" spans="1:8" ht="20.25">
      <c r="A2" s="95" t="s">
        <v>594</v>
      </c>
      <c r="B2" s="95"/>
      <c r="C2" s="95"/>
      <c r="D2" s="95"/>
      <c r="E2" s="95"/>
      <c r="F2" s="95"/>
      <c r="G2" s="95"/>
      <c r="H2" s="95"/>
    </row>
    <row r="3" ht="13.5">
      <c r="A3" s="3" t="s">
        <v>1</v>
      </c>
    </row>
    <row r="4" spans="1:8" ht="44.25" customHeight="1">
      <c r="A4" s="25" t="s">
        <v>381</v>
      </c>
      <c r="B4" s="25" t="s">
        <v>382</v>
      </c>
      <c r="C4" s="25" t="s">
        <v>383</v>
      </c>
      <c r="D4" s="25" t="s">
        <v>384</v>
      </c>
      <c r="E4" s="25" t="s">
        <v>385</v>
      </c>
      <c r="F4" s="25" t="s">
        <v>386</v>
      </c>
      <c r="G4" s="25" t="s">
        <v>387</v>
      </c>
      <c r="H4" s="25" t="s">
        <v>388</v>
      </c>
    </row>
    <row r="5" spans="1:8" ht="14.25">
      <c r="A5" s="25">
        <v>1</v>
      </c>
      <c r="B5" s="25">
        <v>2</v>
      </c>
      <c r="C5" s="25">
        <v>3</v>
      </c>
      <c r="D5" s="25">
        <v>4</v>
      </c>
      <c r="E5" s="25">
        <v>5</v>
      </c>
      <c r="F5" s="25">
        <v>6</v>
      </c>
      <c r="G5" s="25">
        <v>7</v>
      </c>
      <c r="H5" s="25">
        <v>8</v>
      </c>
    </row>
    <row r="6" spans="1:8" ht="33" customHeight="1">
      <c r="A6" s="26" t="s">
        <v>595</v>
      </c>
      <c r="B6" s="26"/>
      <c r="C6" s="26"/>
      <c r="D6" s="26"/>
      <c r="E6" s="25"/>
      <c r="F6" s="25"/>
      <c r="G6" s="25"/>
      <c r="H6" s="25"/>
    </row>
    <row r="7" spans="1:8" ht="24" customHeight="1">
      <c r="A7" s="27" t="s">
        <v>596</v>
      </c>
      <c r="B7" s="27"/>
      <c r="C7" s="27"/>
      <c r="D7" s="27"/>
      <c r="E7" s="25"/>
      <c r="F7" s="25"/>
      <c r="G7" s="25"/>
      <c r="H7" s="25"/>
    </row>
    <row r="8" spans="1:8" ht="24" customHeight="1">
      <c r="A8" s="27" t="s">
        <v>597</v>
      </c>
      <c r="B8" s="27"/>
      <c r="C8" s="27"/>
      <c r="D8" s="27"/>
      <c r="E8" s="25"/>
      <c r="F8" s="25"/>
      <c r="G8" s="25"/>
      <c r="H8" s="25"/>
    </row>
  </sheetData>
  <sheetProtection/>
  <mergeCells count="1">
    <mergeCell ref="A2:H2"/>
  </mergeCells>
  <printOptions/>
  <pageMargins left="0.751388888888889" right="0.751388888888889" top="1" bottom="1" header="0.511805555555556" footer="0.511805555555556"/>
  <pageSetup fitToHeight="1" fitToWidth="1" horizontalDpi="600" verticalDpi="600" orientation="landscape" paperSize="9" scale="78"/>
</worksheet>
</file>

<file path=xl/worksheets/sheet12.xml><?xml version="1.0" encoding="utf-8"?>
<worksheet xmlns="http://schemas.openxmlformats.org/spreadsheetml/2006/main" xmlns:r="http://schemas.openxmlformats.org/officeDocument/2006/relationships">
  <sheetPr>
    <pageSetUpPr fitToPage="1"/>
  </sheetPr>
  <dimension ref="A1:H8"/>
  <sheetViews>
    <sheetView zoomScalePageLayoutView="0" workbookViewId="0" topLeftCell="A1">
      <selection activeCell="B15" sqref="B15"/>
    </sheetView>
  </sheetViews>
  <sheetFormatPr defaultColWidth="8.00390625" defaultRowHeight="13.5"/>
  <cols>
    <col min="1" max="2" width="25.375" style="22" customWidth="1"/>
    <col min="3" max="5" width="20.625" style="22" customWidth="1"/>
    <col min="6" max="6" width="22.00390625" style="22" customWidth="1"/>
    <col min="7" max="7" width="16.50390625" style="22" customWidth="1"/>
    <col min="8" max="8" width="17.625" style="22" customWidth="1"/>
    <col min="9" max="16384" width="8.00390625" style="22" customWidth="1"/>
  </cols>
  <sheetData>
    <row r="1" spans="1:5" ht="13.5">
      <c r="A1" s="23"/>
      <c r="B1" s="24"/>
      <c r="C1" s="24"/>
      <c r="D1" s="24"/>
      <c r="E1" s="24"/>
    </row>
    <row r="2" spans="1:8" ht="20.25">
      <c r="A2" s="95" t="s">
        <v>598</v>
      </c>
      <c r="B2" s="95"/>
      <c r="C2" s="95"/>
      <c r="D2" s="95"/>
      <c r="E2" s="95"/>
      <c r="F2" s="95"/>
      <c r="G2" s="95"/>
      <c r="H2" s="95"/>
    </row>
    <row r="3" ht="13.5">
      <c r="A3" s="3" t="s">
        <v>1</v>
      </c>
    </row>
    <row r="4" spans="1:8" ht="44.25" customHeight="1">
      <c r="A4" s="25" t="s">
        <v>381</v>
      </c>
      <c r="B4" s="25" t="s">
        <v>382</v>
      </c>
      <c r="C4" s="25" t="s">
        <v>383</v>
      </c>
      <c r="D4" s="25" t="s">
        <v>384</v>
      </c>
      <c r="E4" s="25" t="s">
        <v>385</v>
      </c>
      <c r="F4" s="25" t="s">
        <v>386</v>
      </c>
      <c r="G4" s="25" t="s">
        <v>387</v>
      </c>
      <c r="H4" s="25" t="s">
        <v>388</v>
      </c>
    </row>
    <row r="5" spans="1:8" ht="21" customHeight="1">
      <c r="A5" s="25">
        <v>1</v>
      </c>
      <c r="B5" s="25">
        <v>2</v>
      </c>
      <c r="C5" s="25">
        <v>3</v>
      </c>
      <c r="D5" s="25">
        <v>4</v>
      </c>
      <c r="E5" s="25">
        <v>5</v>
      </c>
      <c r="F5" s="25">
        <v>6</v>
      </c>
      <c r="G5" s="25">
        <v>7</v>
      </c>
      <c r="H5" s="25">
        <v>8</v>
      </c>
    </row>
    <row r="6" spans="1:8" ht="33" customHeight="1">
      <c r="A6" s="26" t="s">
        <v>595</v>
      </c>
      <c r="B6" s="26"/>
      <c r="C6" s="26"/>
      <c r="D6" s="26"/>
      <c r="E6" s="25"/>
      <c r="F6" s="25"/>
      <c r="G6" s="25"/>
      <c r="H6" s="25"/>
    </row>
    <row r="7" spans="1:8" ht="24" customHeight="1">
      <c r="A7" s="27" t="s">
        <v>599</v>
      </c>
      <c r="B7" s="27"/>
      <c r="C7" s="27"/>
      <c r="D7" s="27"/>
      <c r="E7" s="25"/>
      <c r="F7" s="25"/>
      <c r="G7" s="25"/>
      <c r="H7" s="25"/>
    </row>
    <row r="8" spans="1:8" ht="24" customHeight="1">
      <c r="A8" s="27" t="s">
        <v>600</v>
      </c>
      <c r="B8" s="27"/>
      <c r="C8" s="27"/>
      <c r="D8" s="27"/>
      <c r="E8" s="25"/>
      <c r="F8" s="25"/>
      <c r="G8" s="25"/>
      <c r="H8" s="25"/>
    </row>
  </sheetData>
  <sheetProtection/>
  <mergeCells count="1">
    <mergeCell ref="A2:H2"/>
  </mergeCells>
  <printOptions/>
  <pageMargins left="0.751388888888889" right="0.751388888888889" top="1" bottom="1" header="0.511805555555556" footer="0.511805555555556"/>
  <pageSetup fitToHeight="1" fitToWidth="1" horizontalDpi="600" verticalDpi="600" orientation="landscape" paperSize="9" scale="78"/>
</worksheet>
</file>

<file path=xl/worksheets/sheet13.xml><?xml version="1.0" encoding="utf-8"?>
<worksheet xmlns="http://schemas.openxmlformats.org/spreadsheetml/2006/main" xmlns:r="http://schemas.openxmlformats.org/officeDocument/2006/relationships">
  <sheetPr>
    <pageSetUpPr fitToPage="1"/>
  </sheetPr>
  <dimension ref="A1:V20"/>
  <sheetViews>
    <sheetView zoomScalePageLayoutView="0" workbookViewId="0" topLeftCell="A1">
      <selection activeCell="C24" sqref="C24"/>
    </sheetView>
  </sheetViews>
  <sheetFormatPr defaultColWidth="8.00390625" defaultRowHeight="14.25" customHeight="1"/>
  <cols>
    <col min="1" max="1" width="26.75390625" style="1" customWidth="1"/>
    <col min="2" max="2" width="21.25390625" style="1" customWidth="1"/>
    <col min="3" max="3" width="11.875" style="1" customWidth="1"/>
    <col min="4" max="4" width="5.875" style="1" customWidth="1"/>
    <col min="5" max="6" width="9.00390625" style="1" customWidth="1"/>
    <col min="7" max="7" width="10.25390625" style="1" customWidth="1"/>
    <col min="8" max="8" width="10.50390625" style="1" customWidth="1"/>
    <col min="9" max="13" width="8.75390625" style="1" customWidth="1"/>
    <col min="14" max="15" width="10.625" style="1" customWidth="1"/>
    <col min="16" max="18" width="8.75390625" style="1" customWidth="1"/>
    <col min="19" max="20" width="8.00390625" style="1" customWidth="1"/>
    <col min="21" max="21" width="11.125" style="1" customWidth="1"/>
    <col min="22" max="22" width="9.125" style="1" customWidth="1"/>
    <col min="23" max="16384" width="8.00390625" style="1" customWidth="1"/>
  </cols>
  <sheetData>
    <row r="1" spans="1:22" ht="13.5" customHeight="1">
      <c r="A1" s="2"/>
      <c r="B1" s="2"/>
      <c r="C1" s="2"/>
      <c r="D1" s="2"/>
      <c r="E1" s="2"/>
      <c r="F1" s="2"/>
      <c r="G1" s="2"/>
      <c r="H1" s="2"/>
      <c r="I1" s="2"/>
      <c r="J1" s="2"/>
      <c r="K1" s="2"/>
      <c r="L1" s="2"/>
      <c r="M1" s="2"/>
      <c r="N1" s="2"/>
      <c r="O1" s="2"/>
      <c r="P1" s="2"/>
      <c r="Q1" s="2"/>
      <c r="R1" s="2"/>
      <c r="V1" s="19"/>
    </row>
    <row r="2" spans="1:22" ht="27.75" customHeight="1">
      <c r="A2" s="95" t="s">
        <v>601</v>
      </c>
      <c r="B2" s="95"/>
      <c r="C2" s="95"/>
      <c r="D2" s="95"/>
      <c r="E2" s="95"/>
      <c r="F2" s="95"/>
      <c r="G2" s="95"/>
      <c r="H2" s="95"/>
      <c r="I2" s="95"/>
      <c r="J2" s="95"/>
      <c r="K2" s="95"/>
      <c r="L2" s="95"/>
      <c r="M2" s="95"/>
      <c r="N2" s="95"/>
      <c r="O2" s="95"/>
      <c r="P2" s="95"/>
      <c r="Q2" s="95"/>
      <c r="R2" s="95"/>
      <c r="S2" s="95"/>
      <c r="T2" s="95"/>
      <c r="U2" s="95"/>
      <c r="V2" s="95"/>
    </row>
    <row r="3" spans="1:22" ht="15" customHeight="1">
      <c r="A3" s="3" t="s">
        <v>1</v>
      </c>
      <c r="B3" s="4"/>
      <c r="C3" s="4"/>
      <c r="D3" s="4"/>
      <c r="E3" s="4"/>
      <c r="F3" s="4"/>
      <c r="G3" s="4"/>
      <c r="H3" s="4"/>
      <c r="I3" s="4"/>
      <c r="J3" s="4"/>
      <c r="K3" s="4"/>
      <c r="L3" s="4"/>
      <c r="M3" s="4"/>
      <c r="N3" s="4"/>
      <c r="O3" s="4"/>
      <c r="P3" s="4"/>
      <c r="Q3" s="4"/>
      <c r="R3" s="4"/>
      <c r="V3" s="20" t="s">
        <v>40</v>
      </c>
    </row>
    <row r="4" spans="1:22" ht="15.75" customHeight="1">
      <c r="A4" s="139" t="s">
        <v>602</v>
      </c>
      <c r="B4" s="137" t="s">
        <v>603</v>
      </c>
      <c r="C4" s="137" t="s">
        <v>604</v>
      </c>
      <c r="D4" s="137" t="s">
        <v>605</v>
      </c>
      <c r="E4" s="137" t="s">
        <v>606</v>
      </c>
      <c r="F4" s="137" t="s">
        <v>607</v>
      </c>
      <c r="G4" s="139" t="s">
        <v>608</v>
      </c>
      <c r="H4" s="99" t="s">
        <v>128</v>
      </c>
      <c r="I4" s="99"/>
      <c r="J4" s="99"/>
      <c r="K4" s="99"/>
      <c r="L4" s="99"/>
      <c r="M4" s="99"/>
      <c r="N4" s="99"/>
      <c r="O4" s="99"/>
      <c r="P4" s="99"/>
      <c r="Q4" s="99"/>
      <c r="R4" s="99"/>
      <c r="S4" s="99"/>
      <c r="T4" s="99"/>
      <c r="U4" s="99"/>
      <c r="V4" s="99"/>
    </row>
    <row r="5" spans="1:22" ht="17.25" customHeight="1">
      <c r="A5" s="139"/>
      <c r="B5" s="165"/>
      <c r="C5" s="165"/>
      <c r="D5" s="165"/>
      <c r="E5" s="165"/>
      <c r="F5" s="165"/>
      <c r="G5" s="139"/>
      <c r="H5" s="166" t="s">
        <v>65</v>
      </c>
      <c r="I5" s="161" t="s">
        <v>132</v>
      </c>
      <c r="J5" s="162"/>
      <c r="K5" s="162"/>
      <c r="L5" s="162"/>
      <c r="M5" s="162"/>
      <c r="N5" s="162"/>
      <c r="O5" s="162"/>
      <c r="P5" s="163"/>
      <c r="Q5" s="168" t="s">
        <v>609</v>
      </c>
      <c r="R5" s="139" t="s">
        <v>610</v>
      </c>
      <c r="S5" s="164" t="s">
        <v>131</v>
      </c>
      <c r="T5" s="164"/>
      <c r="U5" s="164"/>
      <c r="V5" s="164"/>
    </row>
    <row r="6" spans="1:22" ht="54">
      <c r="A6" s="139"/>
      <c r="B6" s="138"/>
      <c r="C6" s="138"/>
      <c r="D6" s="138"/>
      <c r="E6" s="138"/>
      <c r="F6" s="138"/>
      <c r="G6" s="139"/>
      <c r="H6" s="167"/>
      <c r="I6" s="16" t="s">
        <v>69</v>
      </c>
      <c r="J6" s="16" t="s">
        <v>135</v>
      </c>
      <c r="K6" s="16" t="s">
        <v>136</v>
      </c>
      <c r="L6" s="16" t="s">
        <v>137</v>
      </c>
      <c r="M6" s="16" t="s">
        <v>138</v>
      </c>
      <c r="N6" s="5" t="s">
        <v>139</v>
      </c>
      <c r="O6" s="5" t="s">
        <v>140</v>
      </c>
      <c r="P6" s="5" t="s">
        <v>141</v>
      </c>
      <c r="Q6" s="169"/>
      <c r="R6" s="139"/>
      <c r="S6" s="21" t="s">
        <v>69</v>
      </c>
      <c r="T6" s="21" t="s">
        <v>142</v>
      </c>
      <c r="U6" s="21" t="s">
        <v>143</v>
      </c>
      <c r="V6" s="21" t="s">
        <v>144</v>
      </c>
    </row>
    <row r="7" spans="1:22" ht="15" customHeight="1">
      <c r="A7" s="6">
        <v>1</v>
      </c>
      <c r="B7" s="6">
        <v>2</v>
      </c>
      <c r="C7" s="6">
        <v>3</v>
      </c>
      <c r="D7" s="6">
        <v>4</v>
      </c>
      <c r="E7" s="6">
        <v>5</v>
      </c>
      <c r="F7" s="6">
        <v>6</v>
      </c>
      <c r="G7" s="6">
        <v>7</v>
      </c>
      <c r="H7" s="6">
        <v>8</v>
      </c>
      <c r="I7" s="6">
        <v>9</v>
      </c>
      <c r="J7" s="6">
        <v>10</v>
      </c>
      <c r="K7" s="6">
        <v>11</v>
      </c>
      <c r="L7" s="6">
        <v>12</v>
      </c>
      <c r="M7" s="6">
        <v>13</v>
      </c>
      <c r="N7" s="6">
        <v>14</v>
      </c>
      <c r="O7" s="6">
        <v>15</v>
      </c>
      <c r="P7" s="6">
        <v>16</v>
      </c>
      <c r="Q7" s="6">
        <v>17</v>
      </c>
      <c r="R7" s="6">
        <v>18</v>
      </c>
      <c r="S7" s="6">
        <v>19</v>
      </c>
      <c r="T7" s="6">
        <v>20</v>
      </c>
      <c r="U7" s="6">
        <v>21</v>
      </c>
      <c r="V7" s="6">
        <v>22</v>
      </c>
    </row>
    <row r="8" spans="1:22" ht="15.75" customHeight="1">
      <c r="A8" s="7" t="s">
        <v>109</v>
      </c>
      <c r="B8" s="8"/>
      <c r="C8" s="8"/>
      <c r="D8" s="8"/>
      <c r="E8" s="8"/>
      <c r="F8" s="9">
        <v>0</v>
      </c>
      <c r="G8" s="10"/>
      <c r="H8" s="11">
        <v>5.78</v>
      </c>
      <c r="I8" s="11">
        <v>5.78</v>
      </c>
      <c r="J8" s="11">
        <v>5.78</v>
      </c>
      <c r="K8" s="17"/>
      <c r="L8" s="17"/>
      <c r="M8" s="17"/>
      <c r="N8" s="17"/>
      <c r="O8" s="17"/>
      <c r="P8" s="17"/>
      <c r="Q8" s="17"/>
      <c r="R8" s="17"/>
      <c r="S8" s="14"/>
      <c r="T8" s="14"/>
      <c r="U8" s="14"/>
      <c r="V8" s="14"/>
    </row>
    <row r="9" spans="1:22" ht="14.25" customHeight="1">
      <c r="A9" s="7" t="s">
        <v>110</v>
      </c>
      <c r="B9" s="8"/>
      <c r="C9" s="8"/>
      <c r="D9" s="8"/>
      <c r="E9" s="8"/>
      <c r="F9" s="9">
        <v>0</v>
      </c>
      <c r="G9" s="10"/>
      <c r="H9" s="11">
        <v>5.78</v>
      </c>
      <c r="I9" s="11">
        <v>5.78</v>
      </c>
      <c r="J9" s="11">
        <v>5.78</v>
      </c>
      <c r="K9" s="14"/>
      <c r="L9" s="14"/>
      <c r="M9" s="14"/>
      <c r="N9" s="14"/>
      <c r="O9" s="14"/>
      <c r="P9" s="14"/>
      <c r="Q9" s="14"/>
      <c r="R9" s="14"/>
      <c r="S9" s="14"/>
      <c r="T9" s="14"/>
      <c r="U9" s="14"/>
      <c r="V9" s="14"/>
    </row>
    <row r="10" spans="1:22" ht="14.25" customHeight="1">
      <c r="A10" s="7" t="s">
        <v>611</v>
      </c>
      <c r="B10" s="7" t="s">
        <v>612</v>
      </c>
      <c r="C10" s="7" t="s">
        <v>613</v>
      </c>
      <c r="D10" s="12" t="s">
        <v>614</v>
      </c>
      <c r="E10" s="12" t="s">
        <v>81</v>
      </c>
      <c r="F10" s="13">
        <v>0</v>
      </c>
      <c r="G10" s="12" t="s">
        <v>59</v>
      </c>
      <c r="H10" s="11">
        <v>0.28</v>
      </c>
      <c r="I10" s="11">
        <v>0.28</v>
      </c>
      <c r="J10" s="11">
        <v>0.28</v>
      </c>
      <c r="K10" s="14"/>
      <c r="L10" s="14"/>
      <c r="M10" s="14"/>
      <c r="N10" s="14"/>
      <c r="O10" s="14"/>
      <c r="P10" s="14"/>
      <c r="Q10" s="14"/>
      <c r="R10" s="14"/>
      <c r="S10" s="14"/>
      <c r="T10" s="14"/>
      <c r="U10" s="14"/>
      <c r="V10" s="14"/>
    </row>
    <row r="11" spans="1:22" ht="14.25" customHeight="1">
      <c r="A11" s="7" t="s">
        <v>611</v>
      </c>
      <c r="B11" s="7" t="s">
        <v>615</v>
      </c>
      <c r="C11" s="7" t="s">
        <v>616</v>
      </c>
      <c r="D11" s="12" t="s">
        <v>614</v>
      </c>
      <c r="E11" s="12" t="s">
        <v>83</v>
      </c>
      <c r="F11" s="13">
        <v>0</v>
      </c>
      <c r="G11" s="12" t="s">
        <v>59</v>
      </c>
      <c r="H11" s="11">
        <v>2.46</v>
      </c>
      <c r="I11" s="11">
        <v>2.46</v>
      </c>
      <c r="J11" s="11">
        <v>2.46</v>
      </c>
      <c r="K11" s="14"/>
      <c r="L11" s="14"/>
      <c r="M11" s="14"/>
      <c r="N11" s="14"/>
      <c r="O11" s="14"/>
      <c r="P11" s="14"/>
      <c r="Q11" s="14"/>
      <c r="R11" s="14"/>
      <c r="S11" s="14"/>
      <c r="T11" s="14"/>
      <c r="U11" s="14"/>
      <c r="V11" s="14"/>
    </row>
    <row r="12" spans="1:22" ht="14.25" customHeight="1">
      <c r="A12" s="7" t="s">
        <v>611</v>
      </c>
      <c r="B12" s="7" t="s">
        <v>617</v>
      </c>
      <c r="C12" s="7" t="s">
        <v>618</v>
      </c>
      <c r="D12" s="12" t="s">
        <v>614</v>
      </c>
      <c r="E12" s="12" t="s">
        <v>82</v>
      </c>
      <c r="F12" s="13">
        <v>0</v>
      </c>
      <c r="G12" s="12" t="s">
        <v>59</v>
      </c>
      <c r="H12" s="11">
        <v>1.44</v>
      </c>
      <c r="I12" s="11">
        <v>1.44</v>
      </c>
      <c r="J12" s="11">
        <v>1.44</v>
      </c>
      <c r="K12" s="14"/>
      <c r="L12" s="14"/>
      <c r="M12" s="14"/>
      <c r="N12" s="14"/>
      <c r="O12" s="14"/>
      <c r="P12" s="14"/>
      <c r="Q12" s="14"/>
      <c r="R12" s="14"/>
      <c r="S12" s="14"/>
      <c r="T12" s="14"/>
      <c r="U12" s="14"/>
      <c r="V12" s="14"/>
    </row>
    <row r="13" spans="1:22" ht="14.25" customHeight="1">
      <c r="A13" s="7" t="s">
        <v>611</v>
      </c>
      <c r="B13" s="7" t="s">
        <v>619</v>
      </c>
      <c r="C13" s="7" t="s">
        <v>620</v>
      </c>
      <c r="D13" s="12" t="s">
        <v>614</v>
      </c>
      <c r="E13" s="12" t="s">
        <v>82</v>
      </c>
      <c r="F13" s="13">
        <v>0</v>
      </c>
      <c r="G13" s="12" t="s">
        <v>59</v>
      </c>
      <c r="H13" s="11">
        <v>0.49</v>
      </c>
      <c r="I13" s="11">
        <v>0.49</v>
      </c>
      <c r="J13" s="11">
        <v>0.49</v>
      </c>
      <c r="K13" s="14"/>
      <c r="L13" s="14"/>
      <c r="M13" s="14"/>
      <c r="N13" s="14"/>
      <c r="O13" s="14"/>
      <c r="P13" s="14"/>
      <c r="Q13" s="14"/>
      <c r="R13" s="14"/>
      <c r="S13" s="14"/>
      <c r="T13" s="14"/>
      <c r="U13" s="14"/>
      <c r="V13" s="14"/>
    </row>
    <row r="14" spans="1:22" ht="14.25" customHeight="1">
      <c r="A14" s="7" t="s">
        <v>611</v>
      </c>
      <c r="B14" s="7" t="s">
        <v>621</v>
      </c>
      <c r="C14" s="7" t="s">
        <v>622</v>
      </c>
      <c r="D14" s="12" t="s">
        <v>614</v>
      </c>
      <c r="E14" s="12" t="s">
        <v>82</v>
      </c>
      <c r="F14" s="13">
        <v>0</v>
      </c>
      <c r="G14" s="12" t="s">
        <v>59</v>
      </c>
      <c r="H14" s="11">
        <v>1.11</v>
      </c>
      <c r="I14" s="11">
        <v>1.11</v>
      </c>
      <c r="J14" s="11">
        <v>1.11</v>
      </c>
      <c r="K14" s="14"/>
      <c r="L14" s="14"/>
      <c r="M14" s="14"/>
      <c r="N14" s="14"/>
      <c r="O14" s="14"/>
      <c r="P14" s="14"/>
      <c r="Q14" s="14"/>
      <c r="R14" s="14"/>
      <c r="S14" s="14"/>
      <c r="T14" s="14"/>
      <c r="U14" s="14"/>
      <c r="V14" s="14"/>
    </row>
    <row r="15" spans="1:22" ht="14.25" customHeight="1">
      <c r="A15" s="14"/>
      <c r="B15" s="14"/>
      <c r="C15" s="14"/>
      <c r="D15" s="14"/>
      <c r="E15" s="14"/>
      <c r="F15" s="15"/>
      <c r="G15" s="15"/>
      <c r="H15" s="14"/>
      <c r="I15" s="18"/>
      <c r="J15" s="18"/>
      <c r="K15" s="14"/>
      <c r="L15" s="14"/>
      <c r="M15" s="14"/>
      <c r="N15" s="14"/>
      <c r="O15" s="14"/>
      <c r="P15" s="14"/>
      <c r="Q15" s="14"/>
      <c r="R15" s="14"/>
      <c r="S15" s="14"/>
      <c r="T15" s="14"/>
      <c r="U15" s="14"/>
      <c r="V15" s="14"/>
    </row>
    <row r="16" spans="1:22" ht="14.25" customHeight="1">
      <c r="A16" s="14"/>
      <c r="B16" s="14"/>
      <c r="C16" s="14"/>
      <c r="D16" s="14"/>
      <c r="E16" s="14"/>
      <c r="F16" s="15"/>
      <c r="G16" s="15"/>
      <c r="H16" s="14"/>
      <c r="I16" s="14"/>
      <c r="J16" s="14"/>
      <c r="K16" s="14"/>
      <c r="L16" s="14"/>
      <c r="M16" s="14"/>
      <c r="N16" s="14"/>
      <c r="O16" s="14"/>
      <c r="P16" s="14"/>
      <c r="Q16" s="14"/>
      <c r="R16" s="14"/>
      <c r="S16" s="14"/>
      <c r="T16" s="14"/>
      <c r="U16" s="14"/>
      <c r="V16" s="14"/>
    </row>
    <row r="17" spans="1:22" ht="14.25" customHeight="1">
      <c r="A17" s="14"/>
      <c r="B17" s="14"/>
      <c r="C17" s="14"/>
      <c r="D17" s="14"/>
      <c r="E17" s="14"/>
      <c r="F17" s="15"/>
      <c r="G17" s="15"/>
      <c r="H17" s="14"/>
      <c r="I17" s="14"/>
      <c r="J17" s="14"/>
      <c r="K17" s="14"/>
      <c r="L17" s="14"/>
      <c r="M17" s="14"/>
      <c r="N17" s="14"/>
      <c r="O17" s="14"/>
      <c r="P17" s="14"/>
      <c r="Q17" s="14"/>
      <c r="R17" s="14"/>
      <c r="S17" s="14"/>
      <c r="T17" s="14"/>
      <c r="U17" s="14"/>
      <c r="V17" s="14"/>
    </row>
    <row r="18" spans="1:22" ht="14.25" customHeight="1">
      <c r="A18" s="14"/>
      <c r="B18" s="14"/>
      <c r="C18" s="14"/>
      <c r="D18" s="14"/>
      <c r="E18" s="14"/>
      <c r="F18" s="15"/>
      <c r="G18" s="15"/>
      <c r="H18" s="14"/>
      <c r="I18" s="14"/>
      <c r="J18" s="14"/>
      <c r="K18" s="14"/>
      <c r="L18" s="14"/>
      <c r="M18" s="14"/>
      <c r="N18" s="14"/>
      <c r="O18" s="14"/>
      <c r="P18" s="14"/>
      <c r="Q18" s="14"/>
      <c r="R18" s="14"/>
      <c r="S18" s="14"/>
      <c r="T18" s="14"/>
      <c r="U18" s="14"/>
      <c r="V18" s="14"/>
    </row>
    <row r="20" spans="1:4" ht="14.25" customHeight="1">
      <c r="A20" s="97"/>
      <c r="B20" s="97"/>
      <c r="C20" s="97"/>
      <c r="D20" s="97"/>
    </row>
  </sheetData>
  <sheetProtection/>
  <mergeCells count="15">
    <mergeCell ref="A2:V2"/>
    <mergeCell ref="H4:V4"/>
    <mergeCell ref="I5:P5"/>
    <mergeCell ref="S5:V5"/>
    <mergeCell ref="A20:D20"/>
    <mergeCell ref="A4:A6"/>
    <mergeCell ref="B4:B6"/>
    <mergeCell ref="C4:C6"/>
    <mergeCell ref="D4:D6"/>
    <mergeCell ref="E4:E6"/>
    <mergeCell ref="F4:F6"/>
    <mergeCell ref="G4:G6"/>
    <mergeCell ref="H5:H6"/>
    <mergeCell ref="Q5:Q6"/>
    <mergeCell ref="R5:R6"/>
  </mergeCells>
  <printOptions/>
  <pageMargins left="0.751388888888889" right="0.751388888888889" top="1" bottom="1" header="0.511805555555556" footer="0.511805555555556"/>
  <pageSetup fitToHeight="1" fitToWidth="1" horizontalDpi="600" verticalDpi="600" orientation="landscape" paperSize="9" scale="64" r:id="rId1"/>
</worksheet>
</file>

<file path=xl/worksheets/sheet2.xml><?xml version="1.0" encoding="utf-8"?>
<worksheet xmlns="http://schemas.openxmlformats.org/spreadsheetml/2006/main" xmlns:r="http://schemas.openxmlformats.org/officeDocument/2006/relationships">
  <dimension ref="B1:H14"/>
  <sheetViews>
    <sheetView zoomScalePageLayoutView="0" workbookViewId="0" topLeftCell="A1">
      <selection activeCell="B6" sqref="B6"/>
    </sheetView>
  </sheetViews>
  <sheetFormatPr defaultColWidth="9.00390625" defaultRowHeight="13.5"/>
  <cols>
    <col min="1" max="1" width="7.375" style="0" customWidth="1"/>
    <col min="2" max="2" width="33.875" style="0" customWidth="1"/>
    <col min="3" max="3" width="38.875" style="0" customWidth="1"/>
    <col min="4" max="5" width="10.625" style="0" customWidth="1"/>
    <col min="6" max="8" width="8.625" style="0" customWidth="1"/>
  </cols>
  <sheetData>
    <row r="1" spans="2:8" ht="19.5" customHeight="1">
      <c r="B1" s="98"/>
      <c r="C1" s="98"/>
      <c r="D1" s="98"/>
      <c r="E1" s="98"/>
      <c r="F1" s="98"/>
      <c r="G1" s="98"/>
      <c r="H1" s="98"/>
    </row>
    <row r="2" spans="2:8" ht="39.75" customHeight="1">
      <c r="B2" s="95" t="s">
        <v>39</v>
      </c>
      <c r="C2" s="95"/>
      <c r="D2" s="86"/>
      <c r="E2" s="86"/>
      <c r="F2" s="86"/>
      <c r="G2" s="86"/>
      <c r="H2" s="86"/>
    </row>
    <row r="3" spans="2:3" s="1" customFormat="1" ht="39" customHeight="1">
      <c r="B3" s="3" t="s">
        <v>1</v>
      </c>
      <c r="C3" s="19" t="s">
        <v>40</v>
      </c>
    </row>
    <row r="4" spans="2:3" s="1" customFormat="1" ht="27" customHeight="1">
      <c r="B4" s="99" t="s">
        <v>5</v>
      </c>
      <c r="C4" s="99" t="s">
        <v>41</v>
      </c>
    </row>
    <row r="5" spans="2:3" s="1" customFormat="1" ht="27" customHeight="1">
      <c r="B5" s="99"/>
      <c r="C5" s="99"/>
    </row>
    <row r="6" spans="2:3" s="1" customFormat="1" ht="31.5" customHeight="1">
      <c r="B6" s="82" t="s">
        <v>8</v>
      </c>
      <c r="C6" s="83">
        <v>683.69</v>
      </c>
    </row>
    <row r="7" spans="2:3" s="1" customFormat="1" ht="31.5" customHeight="1">
      <c r="B7" s="82" t="s">
        <v>10</v>
      </c>
      <c r="C7" s="83"/>
    </row>
    <row r="8" spans="2:3" s="1" customFormat="1" ht="31.5" customHeight="1">
      <c r="B8" s="82" t="s">
        <v>12</v>
      </c>
      <c r="C8" s="83"/>
    </row>
    <row r="9" spans="2:3" s="1" customFormat="1" ht="31.5" customHeight="1">
      <c r="B9" s="82" t="s">
        <v>14</v>
      </c>
      <c r="C9" s="83"/>
    </row>
    <row r="10" spans="2:3" s="1" customFormat="1" ht="31.5" customHeight="1">
      <c r="B10" s="82" t="s">
        <v>16</v>
      </c>
      <c r="C10" s="83"/>
    </row>
    <row r="11" spans="2:3" s="1" customFormat="1" ht="31.5" customHeight="1">
      <c r="B11" s="82" t="s">
        <v>18</v>
      </c>
      <c r="C11" s="83"/>
    </row>
    <row r="12" spans="2:3" s="1" customFormat="1" ht="31.5" customHeight="1">
      <c r="B12" s="82" t="s">
        <v>20</v>
      </c>
      <c r="C12" s="83"/>
    </row>
    <row r="13" spans="2:3" s="1" customFormat="1" ht="31.5" customHeight="1">
      <c r="B13" s="14"/>
      <c r="C13" s="83"/>
    </row>
    <row r="14" spans="2:3" s="1" customFormat="1" ht="31.5" customHeight="1">
      <c r="B14" s="50" t="s">
        <v>37</v>
      </c>
      <c r="C14" s="85">
        <f>C6+C7+C8+C9+C10+C11+C12</f>
        <v>683.69</v>
      </c>
    </row>
  </sheetData>
  <sheetProtection/>
  <mergeCells count="4">
    <mergeCell ref="B1:H1"/>
    <mergeCell ref="B2:C2"/>
    <mergeCell ref="B4:B5"/>
    <mergeCell ref="C4:C5"/>
  </mergeCells>
  <printOptions/>
  <pageMargins left="0.75" right="0.75" top="1" bottom="1" header="0.511805555555556" footer="0.511805555555556"/>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B1:C28"/>
  <sheetViews>
    <sheetView zoomScalePageLayoutView="0" workbookViewId="0" topLeftCell="A1">
      <selection activeCell="B6" sqref="B6"/>
    </sheetView>
  </sheetViews>
  <sheetFormatPr defaultColWidth="8.00390625" defaultRowHeight="14.25" customHeight="1"/>
  <cols>
    <col min="1" max="1" width="5.00390625" style="0" customWidth="1"/>
    <col min="2" max="2" width="37.50390625" style="1" customWidth="1"/>
    <col min="3" max="3" width="35.50390625" style="1" customWidth="1"/>
    <col min="4" max="16384" width="8.00390625" style="1" customWidth="1"/>
  </cols>
  <sheetData>
    <row r="1" s="1" customFormat="1" ht="12">
      <c r="B1" s="2"/>
    </row>
    <row r="2" spans="2:3" s="1" customFormat="1" ht="51.75" customHeight="1">
      <c r="B2" s="95" t="s">
        <v>42</v>
      </c>
      <c r="C2" s="95"/>
    </row>
    <row r="3" spans="2:3" s="1" customFormat="1" ht="19.5" customHeight="1">
      <c r="B3" s="3" t="s">
        <v>1</v>
      </c>
      <c r="C3" s="20" t="s">
        <v>2</v>
      </c>
    </row>
    <row r="4" spans="2:3" s="1" customFormat="1" ht="27.75" customHeight="1">
      <c r="B4" s="99" t="s">
        <v>7</v>
      </c>
      <c r="C4" s="99" t="s">
        <v>41</v>
      </c>
    </row>
    <row r="5" spans="2:3" s="1" customFormat="1" ht="27.75" customHeight="1">
      <c r="B5" s="99"/>
      <c r="C5" s="99"/>
    </row>
    <row r="6" spans="2:3" s="1" customFormat="1" ht="24" customHeight="1">
      <c r="B6" s="82" t="s">
        <v>9</v>
      </c>
      <c r="C6" s="83">
        <v>616.94</v>
      </c>
    </row>
    <row r="7" spans="2:3" s="1" customFormat="1" ht="24" customHeight="1">
      <c r="B7" s="82" t="s">
        <v>11</v>
      </c>
      <c r="C7" s="83"/>
    </row>
    <row r="8" spans="2:3" s="1" customFormat="1" ht="24" customHeight="1">
      <c r="B8" s="82" t="s">
        <v>13</v>
      </c>
      <c r="C8" s="83"/>
    </row>
    <row r="9" spans="2:3" s="1" customFormat="1" ht="24" customHeight="1">
      <c r="B9" s="82" t="s">
        <v>15</v>
      </c>
      <c r="C9" s="83"/>
    </row>
    <row r="10" spans="2:3" s="1" customFormat="1" ht="24" customHeight="1">
      <c r="B10" s="82" t="s">
        <v>17</v>
      </c>
      <c r="C10" s="83"/>
    </row>
    <row r="11" spans="2:3" s="1" customFormat="1" ht="24" customHeight="1">
      <c r="B11" s="82" t="s">
        <v>19</v>
      </c>
      <c r="C11" s="83"/>
    </row>
    <row r="12" spans="2:3" s="1" customFormat="1" ht="24" customHeight="1">
      <c r="B12" s="82" t="s">
        <v>21</v>
      </c>
      <c r="C12" s="83"/>
    </row>
    <row r="13" spans="2:3" s="1" customFormat="1" ht="24" customHeight="1">
      <c r="B13" s="82" t="s">
        <v>22</v>
      </c>
      <c r="C13" s="83">
        <v>44.39</v>
      </c>
    </row>
    <row r="14" spans="2:3" s="1" customFormat="1" ht="24" customHeight="1">
      <c r="B14" s="82" t="s">
        <v>23</v>
      </c>
      <c r="C14" s="83"/>
    </row>
    <row r="15" spans="2:3" s="1" customFormat="1" ht="24" customHeight="1">
      <c r="B15" s="82" t="s">
        <v>24</v>
      </c>
      <c r="C15" s="83"/>
    </row>
    <row r="16" spans="2:3" s="1" customFormat="1" ht="24" customHeight="1">
      <c r="B16" s="82" t="s">
        <v>25</v>
      </c>
      <c r="C16" s="83"/>
    </row>
    <row r="17" spans="2:3" s="1" customFormat="1" ht="24" customHeight="1">
      <c r="B17" s="82" t="s">
        <v>26</v>
      </c>
      <c r="C17" s="83"/>
    </row>
    <row r="18" spans="2:3" s="1" customFormat="1" ht="24" customHeight="1">
      <c r="B18" s="82" t="s">
        <v>27</v>
      </c>
      <c r="C18" s="83"/>
    </row>
    <row r="19" spans="2:3" s="1" customFormat="1" ht="24" customHeight="1">
      <c r="B19" s="84" t="s">
        <v>28</v>
      </c>
      <c r="C19" s="83"/>
    </row>
    <row r="20" spans="2:3" s="1" customFormat="1" ht="24" customHeight="1">
      <c r="B20" s="84" t="s">
        <v>29</v>
      </c>
      <c r="C20" s="83"/>
    </row>
    <row r="21" spans="2:3" s="1" customFormat="1" ht="24" customHeight="1">
      <c r="B21" s="84" t="s">
        <v>30</v>
      </c>
      <c r="C21" s="83"/>
    </row>
    <row r="22" spans="2:3" s="1" customFormat="1" ht="24" customHeight="1">
      <c r="B22" s="84" t="s">
        <v>31</v>
      </c>
      <c r="C22" s="83"/>
    </row>
    <row r="23" spans="2:3" s="1" customFormat="1" ht="24" customHeight="1">
      <c r="B23" s="84" t="s">
        <v>32</v>
      </c>
      <c r="C23" s="83"/>
    </row>
    <row r="24" spans="2:3" s="1" customFormat="1" ht="24" customHeight="1">
      <c r="B24" s="84" t="s">
        <v>33</v>
      </c>
      <c r="C24" s="83">
        <v>22.36</v>
      </c>
    </row>
    <row r="25" spans="2:3" s="1" customFormat="1" ht="24" customHeight="1">
      <c r="B25" s="84" t="s">
        <v>34</v>
      </c>
      <c r="C25" s="83"/>
    </row>
    <row r="26" spans="2:3" s="1" customFormat="1" ht="24" customHeight="1">
      <c r="B26" s="84" t="s">
        <v>35</v>
      </c>
      <c r="C26" s="83"/>
    </row>
    <row r="27" spans="2:3" s="1" customFormat="1" ht="24" customHeight="1">
      <c r="B27" s="84" t="s">
        <v>36</v>
      </c>
      <c r="C27" s="83"/>
    </row>
    <row r="28" spans="2:3" s="1" customFormat="1" ht="24" customHeight="1">
      <c r="B28" s="50" t="s">
        <v>38</v>
      </c>
      <c r="C28" s="85">
        <f>C6+C13+C24</f>
        <v>683.69</v>
      </c>
    </row>
    <row r="29" s="1" customFormat="1" ht="14.25" customHeight="1"/>
    <row r="30" s="1" customFormat="1" ht="29.25" customHeight="1"/>
  </sheetData>
  <sheetProtection/>
  <mergeCells count="3">
    <mergeCell ref="B2:C2"/>
    <mergeCell ref="B4:B5"/>
    <mergeCell ref="C4:C5"/>
  </mergeCells>
  <printOptions/>
  <pageMargins left="0.75" right="0.75" top="1" bottom="1" header="0.511805555555556" footer="0.511805555555556"/>
  <pageSetup horizontalDpi="600" verticalDpi="600"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D31"/>
  <sheetViews>
    <sheetView showGridLines="0" zoomScalePageLayoutView="0" workbookViewId="0" topLeftCell="A1">
      <selection activeCell="B38" sqref="B38"/>
    </sheetView>
  </sheetViews>
  <sheetFormatPr defaultColWidth="8.00390625" defaultRowHeight="14.25" customHeight="1"/>
  <cols>
    <col min="1" max="1" width="40.875" style="22" customWidth="1"/>
    <col min="2" max="2" width="34.00390625" style="22" customWidth="1"/>
    <col min="3" max="3" width="42.50390625" style="22" customWidth="1"/>
    <col min="4" max="4" width="31.875" style="22" customWidth="1"/>
    <col min="5" max="16384" width="8.00390625" style="22" customWidth="1"/>
  </cols>
  <sheetData>
    <row r="1" spans="1:3" ht="12">
      <c r="A1" s="73"/>
      <c r="B1" s="73"/>
      <c r="C1" s="73"/>
    </row>
    <row r="2" spans="1:4" ht="33" customHeight="1">
      <c r="A2" s="95" t="s">
        <v>43</v>
      </c>
      <c r="B2" s="95"/>
      <c r="C2" s="95"/>
      <c r="D2" s="95"/>
    </row>
    <row r="3" spans="1:4" ht="13.5">
      <c r="A3" s="3" t="s">
        <v>1</v>
      </c>
      <c r="B3" s="74"/>
      <c r="C3" s="74"/>
      <c r="D3" s="20" t="s">
        <v>2</v>
      </c>
    </row>
    <row r="4" spans="1:4" ht="19.5" customHeight="1">
      <c r="A4" s="96" t="s">
        <v>3</v>
      </c>
      <c r="B4" s="96"/>
      <c r="C4" s="96" t="s">
        <v>4</v>
      </c>
      <c r="D4" s="96"/>
    </row>
    <row r="5" spans="1:4" ht="21.75" customHeight="1">
      <c r="A5" s="96" t="s">
        <v>5</v>
      </c>
      <c r="B5" s="100" t="s">
        <v>6</v>
      </c>
      <c r="C5" s="96" t="s">
        <v>44</v>
      </c>
      <c r="D5" s="100" t="s">
        <v>6</v>
      </c>
    </row>
    <row r="6" spans="1:4" ht="17.25" customHeight="1">
      <c r="A6" s="96"/>
      <c r="B6" s="100"/>
      <c r="C6" s="96"/>
      <c r="D6" s="100"/>
    </row>
    <row r="7" spans="1:4" ht="13.5">
      <c r="A7" s="75" t="s">
        <v>45</v>
      </c>
      <c r="B7" s="48">
        <v>683.69</v>
      </c>
      <c r="C7" s="76" t="s">
        <v>9</v>
      </c>
      <c r="D7" s="48">
        <v>616.94</v>
      </c>
    </row>
    <row r="8" spans="1:4" ht="13.5">
      <c r="A8" s="75" t="s">
        <v>46</v>
      </c>
      <c r="B8" s="48">
        <v>683.69</v>
      </c>
      <c r="C8" s="77" t="s">
        <v>11</v>
      </c>
      <c r="D8" s="48"/>
    </row>
    <row r="9" spans="1:4" ht="13.5">
      <c r="A9" s="75" t="s">
        <v>47</v>
      </c>
      <c r="B9" s="48">
        <v>683.69</v>
      </c>
      <c r="C9" s="77" t="s">
        <v>13</v>
      </c>
      <c r="D9" s="48"/>
    </row>
    <row r="10" spans="1:4" ht="13.5">
      <c r="A10" s="75" t="s">
        <v>48</v>
      </c>
      <c r="B10" s="48"/>
      <c r="C10" s="77" t="s">
        <v>15</v>
      </c>
      <c r="D10" s="48"/>
    </row>
    <row r="11" spans="1:4" ht="13.5">
      <c r="A11" s="75" t="s">
        <v>49</v>
      </c>
      <c r="B11" s="48"/>
      <c r="C11" s="77" t="s">
        <v>17</v>
      </c>
      <c r="D11" s="48"/>
    </row>
    <row r="12" spans="1:4" ht="13.5">
      <c r="A12" s="75" t="s">
        <v>50</v>
      </c>
      <c r="B12" s="48"/>
      <c r="C12" s="77" t="s">
        <v>19</v>
      </c>
      <c r="D12" s="48"/>
    </row>
    <row r="13" spans="1:4" ht="13.5">
      <c r="A13" s="75" t="s">
        <v>51</v>
      </c>
      <c r="B13" s="48"/>
      <c r="C13" s="77" t="s">
        <v>21</v>
      </c>
      <c r="D13" s="48"/>
    </row>
    <row r="14" spans="1:4" ht="13.5">
      <c r="A14" s="75" t="s">
        <v>52</v>
      </c>
      <c r="B14" s="48"/>
      <c r="C14" s="77" t="s">
        <v>22</v>
      </c>
      <c r="D14" s="48">
        <v>44.39</v>
      </c>
    </row>
    <row r="15" spans="1:4" ht="13.5">
      <c r="A15" s="75" t="s">
        <v>53</v>
      </c>
      <c r="B15" s="76"/>
      <c r="C15" s="77" t="s">
        <v>23</v>
      </c>
      <c r="D15" s="48"/>
    </row>
    <row r="16" spans="1:4" ht="13.5">
      <c r="A16" s="75" t="s">
        <v>54</v>
      </c>
      <c r="B16" s="48"/>
      <c r="C16" s="77" t="s">
        <v>24</v>
      </c>
      <c r="D16" s="48"/>
    </row>
    <row r="17" spans="1:4" ht="13.5">
      <c r="A17" s="75" t="s">
        <v>55</v>
      </c>
      <c r="B17" s="48"/>
      <c r="C17" s="77" t="s">
        <v>25</v>
      </c>
      <c r="D17" s="48"/>
    </row>
    <row r="18" spans="1:4" ht="13.5">
      <c r="A18" s="75"/>
      <c r="B18" s="48"/>
      <c r="C18" s="77" t="s">
        <v>26</v>
      </c>
      <c r="D18" s="48"/>
    </row>
    <row r="19" spans="1:4" ht="13.5">
      <c r="A19" s="75"/>
      <c r="B19" s="48"/>
      <c r="C19" s="77" t="s">
        <v>27</v>
      </c>
      <c r="D19" s="48"/>
    </row>
    <row r="20" spans="1:4" ht="13.5">
      <c r="A20" s="75"/>
      <c r="B20" s="48"/>
      <c r="C20" s="77" t="s">
        <v>28</v>
      </c>
      <c r="D20" s="48"/>
    </row>
    <row r="21" spans="1:4" ht="13.5">
      <c r="A21" s="75"/>
      <c r="B21" s="48"/>
      <c r="C21" s="75" t="s">
        <v>29</v>
      </c>
      <c r="D21" s="48"/>
    </row>
    <row r="22" spans="1:4" ht="13.5">
      <c r="A22" s="75"/>
      <c r="B22" s="78"/>
      <c r="C22" s="75" t="s">
        <v>30</v>
      </c>
      <c r="D22" s="48"/>
    </row>
    <row r="23" spans="1:4" ht="13.5">
      <c r="A23" s="75"/>
      <c r="B23" s="78"/>
      <c r="C23" s="75" t="s">
        <v>31</v>
      </c>
      <c r="D23" s="48"/>
    </row>
    <row r="24" spans="1:4" ht="13.5">
      <c r="A24" s="75"/>
      <c r="B24" s="78"/>
      <c r="C24" s="75" t="s">
        <v>32</v>
      </c>
      <c r="D24" s="48"/>
    </row>
    <row r="25" spans="1:4" ht="13.5">
      <c r="A25" s="76"/>
      <c r="B25" s="78"/>
      <c r="C25" s="75" t="s">
        <v>33</v>
      </c>
      <c r="D25" s="48">
        <v>22.36</v>
      </c>
    </row>
    <row r="26" spans="1:4" ht="13.5">
      <c r="A26" s="77"/>
      <c r="B26" s="78"/>
      <c r="C26" s="75" t="s">
        <v>34</v>
      </c>
      <c r="D26" s="48"/>
    </row>
    <row r="27" spans="1:4" ht="13.5">
      <c r="A27" s="76"/>
      <c r="B27" s="78"/>
      <c r="C27" s="75" t="s">
        <v>35</v>
      </c>
      <c r="D27" s="48"/>
    </row>
    <row r="28" spans="1:4" ht="13.5">
      <c r="A28" s="77"/>
      <c r="B28" s="78"/>
      <c r="C28" s="75" t="s">
        <v>36</v>
      </c>
      <c r="D28" s="48"/>
    </row>
    <row r="29" spans="1:4" ht="13.5">
      <c r="A29" s="79" t="s">
        <v>37</v>
      </c>
      <c r="B29" s="45">
        <f>B8</f>
        <v>683.69</v>
      </c>
      <c r="C29" s="79" t="s">
        <v>38</v>
      </c>
      <c r="D29" s="45">
        <f>D7+D14+D25</f>
        <v>683.69</v>
      </c>
    </row>
    <row r="30" spans="1:3" ht="14.25" customHeight="1">
      <c r="A30" s="80"/>
      <c r="B30" s="81"/>
      <c r="C30" s="80"/>
    </row>
    <row r="31" spans="1:4" ht="54.75" customHeight="1">
      <c r="A31" s="97"/>
      <c r="B31" s="97"/>
      <c r="C31" s="97"/>
      <c r="D31" s="97"/>
    </row>
  </sheetData>
  <sheetProtection/>
  <mergeCells count="8">
    <mergeCell ref="A2:D2"/>
    <mergeCell ref="A4:B4"/>
    <mergeCell ref="C4:D4"/>
    <mergeCell ref="A31:D31"/>
    <mergeCell ref="A5:A6"/>
    <mergeCell ref="B5:B6"/>
    <mergeCell ref="C5:C6"/>
    <mergeCell ref="D5:D6"/>
  </mergeCells>
  <printOptions horizontalCentered="1"/>
  <pageMargins left="0.590277777777778" right="0.590277777777778" top="0.196527777777778" bottom="0.196527777777778" header="0.196527777777778" footer="0.196527777777778"/>
  <pageSetup blackAndWhite="1" fitToHeight="1" fitToWidth="1" horizontalDpi="600" verticalDpi="600" orientation="landscape" paperSize="9" scale="91"/>
</worksheet>
</file>

<file path=xl/worksheets/sheet5.xml><?xml version="1.0" encoding="utf-8"?>
<worksheet xmlns="http://schemas.openxmlformats.org/spreadsheetml/2006/main" xmlns:r="http://schemas.openxmlformats.org/officeDocument/2006/relationships">
  <sheetPr>
    <pageSetUpPr fitToPage="1"/>
  </sheetPr>
  <dimension ref="A1:AB23"/>
  <sheetViews>
    <sheetView zoomScalePageLayoutView="0" workbookViewId="0" topLeftCell="A1">
      <selection activeCell="J18" sqref="J18"/>
    </sheetView>
  </sheetViews>
  <sheetFormatPr defaultColWidth="9.00390625" defaultRowHeight="13.5"/>
  <cols>
    <col min="1" max="3" width="5.00390625" style="0" customWidth="1"/>
    <col min="4" max="4" width="32.50390625" style="0" customWidth="1"/>
  </cols>
  <sheetData>
    <row r="1" spans="1:28" ht="20.25">
      <c r="A1" s="95" t="s">
        <v>56</v>
      </c>
      <c r="B1" s="95"/>
      <c r="C1" s="95"/>
      <c r="D1" s="95"/>
      <c r="E1" s="95"/>
      <c r="F1" s="95"/>
      <c r="G1" s="95"/>
      <c r="H1" s="95"/>
      <c r="I1" s="95"/>
      <c r="J1" s="95"/>
      <c r="K1" s="95"/>
      <c r="L1" s="95"/>
      <c r="M1" s="95"/>
      <c r="N1" s="95"/>
      <c r="O1" s="95"/>
      <c r="P1" s="95"/>
      <c r="Q1" s="95"/>
      <c r="R1" s="95"/>
      <c r="S1" s="95"/>
      <c r="T1" s="95"/>
      <c r="U1" s="95"/>
      <c r="V1" s="95"/>
      <c r="W1" s="95"/>
      <c r="X1" s="95"/>
      <c r="Y1" s="95"/>
      <c r="Z1" s="95"/>
      <c r="AA1" s="95"/>
      <c r="AB1" s="95"/>
    </row>
    <row r="2" spans="1:28" ht="14.25">
      <c r="A2" s="56" t="s">
        <v>1</v>
      </c>
      <c r="B2" s="63"/>
      <c r="C2" s="63"/>
      <c r="D2" s="63"/>
      <c r="E2" s="63"/>
      <c r="F2" s="63"/>
      <c r="G2" s="63"/>
      <c r="H2" s="63"/>
      <c r="I2" s="63"/>
      <c r="J2" s="63"/>
      <c r="K2" s="63"/>
      <c r="L2" s="63"/>
      <c r="M2" s="63"/>
      <c r="N2" s="63"/>
      <c r="O2" s="63"/>
      <c r="P2" s="63"/>
      <c r="Q2" s="63"/>
      <c r="R2" s="63"/>
      <c r="S2" s="63"/>
      <c r="T2" s="63"/>
      <c r="U2" s="63"/>
      <c r="V2" s="63"/>
      <c r="W2" s="63"/>
      <c r="X2" s="63"/>
      <c r="Y2" s="63"/>
      <c r="Z2" s="63"/>
      <c r="AA2" s="63"/>
      <c r="AB2" s="72" t="s">
        <v>40</v>
      </c>
    </row>
    <row r="3" spans="1:28" ht="14.25">
      <c r="A3" s="63"/>
      <c r="B3" s="63"/>
      <c r="C3" s="63"/>
      <c r="D3" s="63"/>
      <c r="E3" s="63"/>
      <c r="F3" s="63"/>
      <c r="G3" s="63"/>
      <c r="H3" s="63"/>
      <c r="I3" s="63"/>
      <c r="J3" s="63"/>
      <c r="K3" s="63"/>
      <c r="L3" s="63"/>
      <c r="M3" s="63"/>
      <c r="N3" s="63"/>
      <c r="O3" s="63"/>
      <c r="P3" s="63"/>
      <c r="Q3" s="63"/>
      <c r="R3" s="63"/>
      <c r="S3" s="63"/>
      <c r="T3" s="63"/>
      <c r="U3" s="63"/>
      <c r="V3" s="63"/>
      <c r="W3" s="63"/>
      <c r="X3" s="63"/>
      <c r="Y3" s="63"/>
      <c r="Z3" s="63"/>
      <c r="AA3" s="63"/>
      <c r="AB3" s="63"/>
    </row>
    <row r="4" spans="1:28" ht="13.5">
      <c r="A4" s="106" t="s">
        <v>57</v>
      </c>
      <c r="B4" s="114"/>
      <c r="C4" s="115"/>
      <c r="D4" s="103" t="s">
        <v>58</v>
      </c>
      <c r="E4" s="106" t="s">
        <v>59</v>
      </c>
      <c r="F4" s="107"/>
      <c r="G4" s="107"/>
      <c r="H4" s="107"/>
      <c r="I4" s="107"/>
      <c r="J4" s="107"/>
      <c r="K4" s="107"/>
      <c r="L4" s="107"/>
      <c r="M4" s="107"/>
      <c r="N4" s="107"/>
      <c r="O4" s="107"/>
      <c r="P4" s="107"/>
      <c r="Q4" s="107"/>
      <c r="R4" s="107"/>
      <c r="S4" s="107"/>
      <c r="T4" s="107"/>
      <c r="U4" s="107"/>
      <c r="V4" s="107"/>
      <c r="W4" s="107"/>
      <c r="X4" s="107"/>
      <c r="Y4" s="107"/>
      <c r="Z4" s="108"/>
      <c r="AA4" s="106" t="s">
        <v>60</v>
      </c>
      <c r="AB4" s="115"/>
    </row>
    <row r="5" spans="1:28" ht="13.5">
      <c r="A5" s="116"/>
      <c r="B5" s="117"/>
      <c r="C5" s="118"/>
      <c r="D5" s="104"/>
      <c r="E5" s="106" t="s">
        <v>61</v>
      </c>
      <c r="F5" s="107"/>
      <c r="G5" s="107"/>
      <c r="H5" s="107"/>
      <c r="I5" s="107"/>
      <c r="J5" s="107"/>
      <c r="K5" s="107"/>
      <c r="L5" s="107"/>
      <c r="M5" s="107"/>
      <c r="N5" s="108"/>
      <c r="O5" s="103" t="s">
        <v>62</v>
      </c>
      <c r="P5" s="103" t="s">
        <v>63</v>
      </c>
      <c r="Q5" s="106" t="s">
        <v>64</v>
      </c>
      <c r="R5" s="107"/>
      <c r="S5" s="107"/>
      <c r="T5" s="107"/>
      <c r="U5" s="107"/>
      <c r="V5" s="107"/>
      <c r="W5" s="107"/>
      <c r="X5" s="107"/>
      <c r="Y5" s="107"/>
      <c r="Z5" s="108"/>
      <c r="AA5" s="119"/>
      <c r="AB5" s="121"/>
    </row>
    <row r="6" spans="1:28" ht="13.5">
      <c r="A6" s="119"/>
      <c r="B6" s="120"/>
      <c r="C6" s="121"/>
      <c r="D6" s="104"/>
      <c r="E6" s="103" t="s">
        <v>65</v>
      </c>
      <c r="F6" s="106" t="s">
        <v>66</v>
      </c>
      <c r="G6" s="107"/>
      <c r="H6" s="107"/>
      <c r="I6" s="108"/>
      <c r="J6" s="109" t="s">
        <v>67</v>
      </c>
      <c r="K6" s="110"/>
      <c r="L6" s="110"/>
      <c r="M6" s="111"/>
      <c r="N6" s="103" t="s">
        <v>68</v>
      </c>
      <c r="O6" s="104"/>
      <c r="P6" s="104"/>
      <c r="Q6" s="103" t="s">
        <v>65</v>
      </c>
      <c r="R6" s="106" t="s">
        <v>66</v>
      </c>
      <c r="S6" s="107"/>
      <c r="T6" s="107"/>
      <c r="U6" s="108"/>
      <c r="V6" s="106" t="s">
        <v>67</v>
      </c>
      <c r="W6" s="107"/>
      <c r="X6" s="107"/>
      <c r="Y6" s="108"/>
      <c r="Z6" s="103" t="s">
        <v>68</v>
      </c>
      <c r="AA6" s="103" t="s">
        <v>69</v>
      </c>
      <c r="AB6" s="103" t="s">
        <v>70</v>
      </c>
    </row>
    <row r="7" spans="1:28" ht="13.5">
      <c r="A7" s="103" t="s">
        <v>71</v>
      </c>
      <c r="B7" s="103" t="s">
        <v>72</v>
      </c>
      <c r="C7" s="103" t="s">
        <v>73</v>
      </c>
      <c r="D7" s="104"/>
      <c r="E7" s="104"/>
      <c r="F7" s="103" t="s">
        <v>69</v>
      </c>
      <c r="G7" s="109" t="s">
        <v>74</v>
      </c>
      <c r="H7" s="111"/>
      <c r="I7" s="112" t="s">
        <v>75</v>
      </c>
      <c r="J7" s="103" t="s">
        <v>65</v>
      </c>
      <c r="K7" s="103" t="s">
        <v>76</v>
      </c>
      <c r="L7" s="103" t="s">
        <v>77</v>
      </c>
      <c r="M7" s="103" t="s">
        <v>78</v>
      </c>
      <c r="N7" s="104"/>
      <c r="O7" s="104"/>
      <c r="P7" s="104"/>
      <c r="Q7" s="104"/>
      <c r="R7" s="101" t="s">
        <v>69</v>
      </c>
      <c r="S7" s="109" t="s">
        <v>74</v>
      </c>
      <c r="T7" s="111"/>
      <c r="U7" s="112" t="s">
        <v>75</v>
      </c>
      <c r="V7" s="101" t="s">
        <v>69</v>
      </c>
      <c r="W7" s="101" t="s">
        <v>76</v>
      </c>
      <c r="X7" s="101" t="s">
        <v>77</v>
      </c>
      <c r="Y7" s="101" t="s">
        <v>78</v>
      </c>
      <c r="Z7" s="104"/>
      <c r="AA7" s="104"/>
      <c r="AB7" s="104"/>
    </row>
    <row r="8" spans="1:28" ht="24">
      <c r="A8" s="105"/>
      <c r="B8" s="105"/>
      <c r="C8" s="105"/>
      <c r="D8" s="105"/>
      <c r="E8" s="105"/>
      <c r="F8" s="105"/>
      <c r="G8" s="65" t="s">
        <v>79</v>
      </c>
      <c r="H8" s="65" t="s">
        <v>80</v>
      </c>
      <c r="I8" s="113"/>
      <c r="J8" s="105"/>
      <c r="K8" s="105"/>
      <c r="L8" s="105"/>
      <c r="M8" s="105"/>
      <c r="N8" s="105"/>
      <c r="O8" s="105"/>
      <c r="P8" s="105"/>
      <c r="Q8" s="105"/>
      <c r="R8" s="102"/>
      <c r="S8" s="65" t="s">
        <v>79</v>
      </c>
      <c r="T8" s="65" t="s">
        <v>80</v>
      </c>
      <c r="U8" s="113"/>
      <c r="V8" s="102"/>
      <c r="W8" s="102"/>
      <c r="X8" s="102"/>
      <c r="Y8" s="102"/>
      <c r="Z8" s="105"/>
      <c r="AA8" s="105"/>
      <c r="AB8" s="105"/>
    </row>
    <row r="9" spans="1:28" ht="13.5">
      <c r="A9" s="64" t="s">
        <v>81</v>
      </c>
      <c r="B9" s="64" t="s">
        <v>82</v>
      </c>
      <c r="C9" s="64" t="s">
        <v>83</v>
      </c>
      <c r="D9" s="64" t="s">
        <v>84</v>
      </c>
      <c r="E9" s="64" t="s">
        <v>85</v>
      </c>
      <c r="F9" s="64" t="s">
        <v>86</v>
      </c>
      <c r="G9" s="64" t="s">
        <v>87</v>
      </c>
      <c r="H9" s="64" t="s">
        <v>88</v>
      </c>
      <c r="I9" s="64" t="s">
        <v>89</v>
      </c>
      <c r="J9" s="64" t="s">
        <v>90</v>
      </c>
      <c r="K9" s="64" t="s">
        <v>91</v>
      </c>
      <c r="L9" s="64" t="s">
        <v>92</v>
      </c>
      <c r="M9" s="64" t="s">
        <v>93</v>
      </c>
      <c r="N9" s="64" t="s">
        <v>94</v>
      </c>
      <c r="O9" s="64" t="s">
        <v>95</v>
      </c>
      <c r="P9" s="64" t="s">
        <v>96</v>
      </c>
      <c r="Q9" s="64" t="s">
        <v>97</v>
      </c>
      <c r="R9" s="64" t="s">
        <v>98</v>
      </c>
      <c r="S9" s="64" t="s">
        <v>99</v>
      </c>
      <c r="T9" s="64" t="s">
        <v>100</v>
      </c>
      <c r="U9" s="64" t="s">
        <v>101</v>
      </c>
      <c r="V9" s="64" t="s">
        <v>102</v>
      </c>
      <c r="W9" s="64" t="s">
        <v>103</v>
      </c>
      <c r="X9" s="64" t="s">
        <v>104</v>
      </c>
      <c r="Y9" s="64" t="s">
        <v>105</v>
      </c>
      <c r="Z9" s="64" t="s">
        <v>106</v>
      </c>
      <c r="AA9" s="64" t="s">
        <v>107</v>
      </c>
      <c r="AB9" s="64" t="s">
        <v>108</v>
      </c>
    </row>
    <row r="10" spans="1:28" ht="21" customHeight="1">
      <c r="A10" s="66"/>
      <c r="B10" s="66"/>
      <c r="C10" s="66"/>
      <c r="D10" s="67" t="s">
        <v>65</v>
      </c>
      <c r="E10" s="68">
        <v>478.89</v>
      </c>
      <c r="F10" s="68">
        <v>366.02</v>
      </c>
      <c r="G10" s="68">
        <v>246.51</v>
      </c>
      <c r="H10" s="68"/>
      <c r="I10" s="68">
        <f>I13+I17+I21</f>
        <v>119.51</v>
      </c>
      <c r="J10" s="68">
        <v>112.67</v>
      </c>
      <c r="K10" s="68">
        <v>0.86</v>
      </c>
      <c r="L10" s="68">
        <v>5.33</v>
      </c>
      <c r="M10" s="68">
        <v>24.6</v>
      </c>
      <c r="N10" s="68"/>
      <c r="O10" s="68">
        <v>160.65</v>
      </c>
      <c r="P10" s="68">
        <v>1.5</v>
      </c>
      <c r="Q10" s="68">
        <v>316.54</v>
      </c>
      <c r="R10" s="68">
        <v>240.08</v>
      </c>
      <c r="S10" s="68">
        <v>144.75</v>
      </c>
      <c r="T10" s="68"/>
      <c r="U10" s="68">
        <v>95.33</v>
      </c>
      <c r="V10" s="68">
        <v>76.46</v>
      </c>
      <c r="W10" s="68">
        <v>0.86</v>
      </c>
      <c r="X10" s="68">
        <v>5.33</v>
      </c>
      <c r="Y10" s="68">
        <v>16.24</v>
      </c>
      <c r="Z10" s="68"/>
      <c r="AA10" s="68">
        <f>AB10</f>
        <v>205</v>
      </c>
      <c r="AB10" s="68">
        <v>205</v>
      </c>
    </row>
    <row r="11" spans="1:28" ht="21" customHeight="1">
      <c r="A11" s="66"/>
      <c r="B11" s="66"/>
      <c r="C11" s="66"/>
      <c r="D11" s="7" t="s">
        <v>109</v>
      </c>
      <c r="E11" s="68">
        <v>478.89</v>
      </c>
      <c r="F11" s="68">
        <v>366.02</v>
      </c>
      <c r="G11" s="68">
        <v>246.51</v>
      </c>
      <c r="H11" s="68"/>
      <c r="I11" s="68">
        <f>I14+I18+I22</f>
        <v>119.51</v>
      </c>
      <c r="J11" s="68">
        <v>112.67</v>
      </c>
      <c r="K11" s="68">
        <v>0.86</v>
      </c>
      <c r="L11" s="68">
        <v>5.33</v>
      </c>
      <c r="M11" s="68">
        <v>24.6</v>
      </c>
      <c r="N11" s="68"/>
      <c r="O11" s="68">
        <v>160.65</v>
      </c>
      <c r="P11" s="68">
        <v>1.5</v>
      </c>
      <c r="Q11" s="68">
        <v>316.54</v>
      </c>
      <c r="R11" s="68">
        <v>240.08</v>
      </c>
      <c r="S11" s="68">
        <v>144.75</v>
      </c>
      <c r="T11" s="68"/>
      <c r="U11" s="68">
        <v>95.33</v>
      </c>
      <c r="V11" s="68">
        <v>76.46</v>
      </c>
      <c r="W11" s="68">
        <v>0.86</v>
      </c>
      <c r="X11" s="68">
        <v>5.33</v>
      </c>
      <c r="Y11" s="68">
        <v>16.24</v>
      </c>
      <c r="Z11" s="68"/>
      <c r="AA11" s="68">
        <v>205</v>
      </c>
      <c r="AB11" s="68">
        <v>205</v>
      </c>
    </row>
    <row r="12" spans="1:28" ht="21" customHeight="1">
      <c r="A12" s="66"/>
      <c r="B12" s="66"/>
      <c r="C12" s="66"/>
      <c r="D12" s="7" t="s">
        <v>110</v>
      </c>
      <c r="E12" s="68">
        <v>478.89</v>
      </c>
      <c r="F12" s="68">
        <v>366.02</v>
      </c>
      <c r="G12" s="68">
        <v>246.51</v>
      </c>
      <c r="H12" s="68"/>
      <c r="I12" s="68">
        <f>I15+I19+I23</f>
        <v>75.88</v>
      </c>
      <c r="J12" s="68">
        <v>112.67</v>
      </c>
      <c r="K12" s="68">
        <v>0.86</v>
      </c>
      <c r="L12" s="68">
        <v>5.33</v>
      </c>
      <c r="M12" s="68">
        <v>24.6</v>
      </c>
      <c r="N12" s="68"/>
      <c r="O12" s="68">
        <v>160.65</v>
      </c>
      <c r="P12" s="68">
        <v>1.5</v>
      </c>
      <c r="Q12" s="68">
        <v>316.54</v>
      </c>
      <c r="R12" s="68">
        <v>240.08</v>
      </c>
      <c r="S12" s="68">
        <v>144.75</v>
      </c>
      <c r="T12" s="68"/>
      <c r="U12" s="68">
        <v>95.33</v>
      </c>
      <c r="V12" s="68">
        <v>76.46</v>
      </c>
      <c r="W12" s="68">
        <v>0.86</v>
      </c>
      <c r="X12" s="68">
        <v>5.33</v>
      </c>
      <c r="Y12" s="68">
        <v>16.24</v>
      </c>
      <c r="Z12" s="68"/>
      <c r="AA12" s="68">
        <v>205</v>
      </c>
      <c r="AB12" s="68">
        <v>205</v>
      </c>
    </row>
    <row r="13" spans="1:28" ht="21" customHeight="1">
      <c r="A13" s="69">
        <v>201</v>
      </c>
      <c r="B13" s="69"/>
      <c r="C13" s="69"/>
      <c r="D13" s="7" t="s">
        <v>111</v>
      </c>
      <c r="E13" s="68">
        <v>411.94</v>
      </c>
      <c r="F13" s="68">
        <v>300.03</v>
      </c>
      <c r="G13" s="68">
        <v>246.51</v>
      </c>
      <c r="H13" s="68"/>
      <c r="I13" s="68">
        <v>53.52</v>
      </c>
      <c r="J13" s="68">
        <v>111.91</v>
      </c>
      <c r="K13" s="68">
        <v>0.86</v>
      </c>
      <c r="L13" s="68">
        <v>5.33</v>
      </c>
      <c r="M13" s="68">
        <v>24.6</v>
      </c>
      <c r="N13" s="68"/>
      <c r="O13" s="68">
        <v>137.96</v>
      </c>
      <c r="P13" s="68"/>
      <c r="Q13" s="68">
        <v>273.98</v>
      </c>
      <c r="R13" s="68">
        <v>198.02</v>
      </c>
      <c r="S13" s="68">
        <v>144.75</v>
      </c>
      <c r="T13" s="68"/>
      <c r="U13" s="68">
        <v>53.27</v>
      </c>
      <c r="V13" s="68">
        <v>75.96</v>
      </c>
      <c r="W13" s="68">
        <v>0.86</v>
      </c>
      <c r="X13" s="68">
        <v>5.33</v>
      </c>
      <c r="Y13" s="68">
        <v>16.24</v>
      </c>
      <c r="Z13" s="68"/>
      <c r="AA13" s="68">
        <f>AB13</f>
        <v>205</v>
      </c>
      <c r="AB13" s="68">
        <v>205</v>
      </c>
    </row>
    <row r="14" spans="1:28" ht="21" customHeight="1">
      <c r="A14" s="69"/>
      <c r="B14" s="69">
        <v>28</v>
      </c>
      <c r="C14" s="69"/>
      <c r="D14" s="7" t="s">
        <v>112</v>
      </c>
      <c r="E14" s="68">
        <v>411.94</v>
      </c>
      <c r="F14" s="68">
        <v>300.03</v>
      </c>
      <c r="G14" s="68">
        <v>246.51</v>
      </c>
      <c r="H14" s="68"/>
      <c r="I14" s="68">
        <v>53.52</v>
      </c>
      <c r="J14" s="68">
        <v>111.91</v>
      </c>
      <c r="K14" s="68">
        <v>0.86</v>
      </c>
      <c r="L14" s="68">
        <v>5.33</v>
      </c>
      <c r="M14" s="68">
        <v>24.6</v>
      </c>
      <c r="N14" s="68"/>
      <c r="O14" s="68">
        <v>137.96</v>
      </c>
      <c r="P14" s="68"/>
      <c r="Q14" s="68">
        <v>273.98</v>
      </c>
      <c r="R14" s="68">
        <v>198.02</v>
      </c>
      <c r="S14" s="68">
        <v>144.75</v>
      </c>
      <c r="T14" s="68"/>
      <c r="U14" s="68">
        <v>53.27</v>
      </c>
      <c r="V14" s="68">
        <v>75.96</v>
      </c>
      <c r="W14" s="68">
        <v>0.86</v>
      </c>
      <c r="X14" s="68">
        <v>5.33</v>
      </c>
      <c r="Y14" s="68">
        <v>16.24</v>
      </c>
      <c r="Z14" s="68"/>
      <c r="AA14" s="68">
        <f>AB14</f>
        <v>205</v>
      </c>
      <c r="AB14" s="68">
        <v>205</v>
      </c>
    </row>
    <row r="15" spans="1:28" ht="21" customHeight="1">
      <c r="A15" s="69"/>
      <c r="B15" s="69"/>
      <c r="C15" s="69" t="s">
        <v>113</v>
      </c>
      <c r="D15" s="7" t="s">
        <v>114</v>
      </c>
      <c r="E15" s="68">
        <v>411.94</v>
      </c>
      <c r="F15" s="68">
        <v>300.03</v>
      </c>
      <c r="G15" s="68">
        <v>246.51</v>
      </c>
      <c r="H15" s="68"/>
      <c r="I15" s="68">
        <v>53.52</v>
      </c>
      <c r="J15" s="68">
        <v>111.91</v>
      </c>
      <c r="K15" s="68">
        <v>0.86</v>
      </c>
      <c r="L15" s="68">
        <v>5.33</v>
      </c>
      <c r="M15" s="68">
        <v>24.6</v>
      </c>
      <c r="N15" s="68"/>
      <c r="O15" s="68">
        <v>137.96</v>
      </c>
      <c r="P15" s="68"/>
      <c r="Q15" s="68">
        <v>273.98</v>
      </c>
      <c r="R15" s="68">
        <v>198.02</v>
      </c>
      <c r="S15" s="68">
        <v>144.75</v>
      </c>
      <c r="T15" s="68"/>
      <c r="U15" s="68">
        <v>53.27</v>
      </c>
      <c r="V15" s="68">
        <v>75.96</v>
      </c>
      <c r="W15" s="68">
        <v>0.86</v>
      </c>
      <c r="X15" s="68">
        <v>5.33</v>
      </c>
      <c r="Y15" s="68">
        <v>16.24</v>
      </c>
      <c r="Z15" s="68"/>
      <c r="AA15" s="68">
        <f>AB15</f>
        <v>14</v>
      </c>
      <c r="AB15" s="68">
        <v>14</v>
      </c>
    </row>
    <row r="16" spans="1:28" ht="21" customHeight="1">
      <c r="A16" s="70"/>
      <c r="B16" s="70"/>
      <c r="C16" s="69">
        <v>99</v>
      </c>
      <c r="D16" s="7" t="s">
        <v>115</v>
      </c>
      <c r="E16" s="68"/>
      <c r="F16" s="68"/>
      <c r="G16" s="68"/>
      <c r="H16" s="68"/>
      <c r="I16" s="68"/>
      <c r="J16" s="68"/>
      <c r="K16" s="68"/>
      <c r="L16" s="68"/>
      <c r="M16" s="68"/>
      <c r="N16" s="68"/>
      <c r="O16" s="68"/>
      <c r="P16" s="68"/>
      <c r="Q16" s="68"/>
      <c r="R16" s="68"/>
      <c r="S16" s="68"/>
      <c r="T16" s="68"/>
      <c r="U16" s="68"/>
      <c r="V16" s="68"/>
      <c r="W16" s="68"/>
      <c r="X16" s="68"/>
      <c r="Y16" s="68"/>
      <c r="Z16" s="68"/>
      <c r="AA16" s="68">
        <f>AB16</f>
        <v>191</v>
      </c>
      <c r="AB16" s="68">
        <v>191</v>
      </c>
    </row>
    <row r="17" spans="1:28" ht="21" customHeight="1">
      <c r="A17" s="69">
        <v>208</v>
      </c>
      <c r="B17" s="69"/>
      <c r="C17" s="69"/>
      <c r="D17" s="7" t="s">
        <v>116</v>
      </c>
      <c r="E17" s="68">
        <v>44.39</v>
      </c>
      <c r="F17" s="68">
        <v>43.63</v>
      </c>
      <c r="G17" s="68"/>
      <c r="H17" s="68"/>
      <c r="I17" s="68">
        <v>43.63</v>
      </c>
      <c r="J17" s="68">
        <v>0.76</v>
      </c>
      <c r="K17" s="68"/>
      <c r="L17" s="68"/>
      <c r="M17" s="68"/>
      <c r="N17" s="68"/>
      <c r="O17" s="68"/>
      <c r="P17" s="68"/>
      <c r="Q17" s="68">
        <v>29.3</v>
      </c>
      <c r="R17" s="68">
        <v>28.8</v>
      </c>
      <c r="S17" s="68"/>
      <c r="T17" s="68"/>
      <c r="U17" s="68">
        <v>28.8</v>
      </c>
      <c r="V17" s="68">
        <v>0.5</v>
      </c>
      <c r="W17" s="68"/>
      <c r="X17" s="68"/>
      <c r="Y17" s="68"/>
      <c r="Z17" s="68"/>
      <c r="AA17" s="68"/>
      <c r="AB17" s="68"/>
    </row>
    <row r="18" spans="1:28" ht="21" customHeight="1">
      <c r="A18" s="71"/>
      <c r="B18" s="71" t="s">
        <v>117</v>
      </c>
      <c r="C18" s="71"/>
      <c r="D18" s="7" t="s">
        <v>118</v>
      </c>
      <c r="E18" s="68">
        <v>44.39</v>
      </c>
      <c r="F18" s="68">
        <v>43.63</v>
      </c>
      <c r="G18" s="68"/>
      <c r="H18" s="68"/>
      <c r="I18" s="68">
        <v>43.63</v>
      </c>
      <c r="J18" s="68">
        <v>0.76</v>
      </c>
      <c r="K18" s="68"/>
      <c r="L18" s="68"/>
      <c r="M18" s="68"/>
      <c r="N18" s="68"/>
      <c r="O18" s="68"/>
      <c r="P18" s="68"/>
      <c r="Q18" s="68">
        <v>29.3</v>
      </c>
      <c r="R18" s="68">
        <v>28.8</v>
      </c>
      <c r="S18" s="68"/>
      <c r="T18" s="68"/>
      <c r="U18" s="68">
        <v>28.8</v>
      </c>
      <c r="V18" s="68">
        <v>0.5</v>
      </c>
      <c r="W18" s="68"/>
      <c r="X18" s="68"/>
      <c r="Y18" s="68"/>
      <c r="Z18" s="68"/>
      <c r="AA18" s="68"/>
      <c r="AB18" s="68"/>
    </row>
    <row r="19" spans="1:28" ht="21" customHeight="1">
      <c r="A19" s="71"/>
      <c r="B19" s="71"/>
      <c r="C19" s="71" t="s">
        <v>113</v>
      </c>
      <c r="D19" s="7" t="s">
        <v>119</v>
      </c>
      <c r="E19" s="68">
        <v>0.76</v>
      </c>
      <c r="F19" s="68"/>
      <c r="G19" s="68"/>
      <c r="H19" s="68"/>
      <c r="I19" s="68"/>
      <c r="J19" s="68">
        <v>0.76</v>
      </c>
      <c r="K19" s="68"/>
      <c r="L19" s="68"/>
      <c r="M19" s="68"/>
      <c r="N19" s="68"/>
      <c r="O19" s="68"/>
      <c r="P19" s="68"/>
      <c r="Q19" s="68">
        <v>0.5</v>
      </c>
      <c r="R19" s="68"/>
      <c r="S19" s="68"/>
      <c r="T19" s="68"/>
      <c r="U19" s="68"/>
      <c r="V19" s="68">
        <v>0.5</v>
      </c>
      <c r="W19" s="68"/>
      <c r="X19" s="68"/>
      <c r="Y19" s="68"/>
      <c r="Z19" s="68"/>
      <c r="AA19" s="68"/>
      <c r="AB19" s="68"/>
    </row>
    <row r="20" spans="1:28" ht="21" customHeight="1">
      <c r="A20" s="71"/>
      <c r="B20" s="71"/>
      <c r="C20" s="71" t="s">
        <v>117</v>
      </c>
      <c r="D20" s="7" t="s">
        <v>120</v>
      </c>
      <c r="E20" s="68">
        <v>43.63</v>
      </c>
      <c r="F20" s="68">
        <v>43.63</v>
      </c>
      <c r="G20" s="68"/>
      <c r="H20" s="68"/>
      <c r="I20" s="68">
        <v>43.63</v>
      </c>
      <c r="J20" s="68"/>
      <c r="K20" s="68"/>
      <c r="L20" s="68"/>
      <c r="M20" s="68"/>
      <c r="N20" s="68"/>
      <c r="O20" s="68"/>
      <c r="P20" s="68"/>
      <c r="Q20" s="68">
        <v>28.8</v>
      </c>
      <c r="R20" s="68">
        <v>28.8</v>
      </c>
      <c r="S20" s="68"/>
      <c r="T20" s="68"/>
      <c r="U20" s="68">
        <v>28.8</v>
      </c>
      <c r="V20" s="68"/>
      <c r="W20" s="68"/>
      <c r="X20" s="68"/>
      <c r="Y20" s="68"/>
      <c r="Z20" s="68"/>
      <c r="AA20" s="68"/>
      <c r="AB20" s="68"/>
    </row>
    <row r="21" spans="1:28" ht="21" customHeight="1">
      <c r="A21" s="71">
        <v>221</v>
      </c>
      <c r="B21" s="71"/>
      <c r="C21" s="71"/>
      <c r="D21" s="7" t="s">
        <v>121</v>
      </c>
      <c r="E21" s="68">
        <v>22.36</v>
      </c>
      <c r="F21" s="68">
        <v>22.36</v>
      </c>
      <c r="G21" s="68"/>
      <c r="H21" s="68"/>
      <c r="I21" s="68">
        <v>22.36</v>
      </c>
      <c r="J21" s="68"/>
      <c r="K21" s="68"/>
      <c r="L21" s="68"/>
      <c r="M21" s="68"/>
      <c r="N21" s="68"/>
      <c r="O21" s="68"/>
      <c r="P21" s="68">
        <v>1.5</v>
      </c>
      <c r="Q21" s="68">
        <v>13.26</v>
      </c>
      <c r="R21" s="68">
        <v>13.26</v>
      </c>
      <c r="S21" s="68"/>
      <c r="T21" s="68"/>
      <c r="U21" s="68">
        <v>13.26</v>
      </c>
      <c r="V21" s="68"/>
      <c r="W21" s="68"/>
      <c r="X21" s="68"/>
      <c r="Y21" s="68"/>
      <c r="Z21" s="68"/>
      <c r="AA21" s="68"/>
      <c r="AB21" s="68"/>
    </row>
    <row r="22" spans="1:28" ht="21" customHeight="1">
      <c r="A22" s="71"/>
      <c r="B22" s="71" t="s">
        <v>122</v>
      </c>
      <c r="C22" s="71"/>
      <c r="D22" s="7" t="s">
        <v>123</v>
      </c>
      <c r="E22" s="68">
        <v>22.36</v>
      </c>
      <c r="F22" s="68">
        <v>22.36</v>
      </c>
      <c r="G22" s="68"/>
      <c r="H22" s="68"/>
      <c r="I22" s="68">
        <v>22.36</v>
      </c>
      <c r="J22" s="68"/>
      <c r="K22" s="68"/>
      <c r="L22" s="68"/>
      <c r="M22" s="68"/>
      <c r="N22" s="68"/>
      <c r="O22" s="68"/>
      <c r="P22" s="68">
        <v>1.5</v>
      </c>
      <c r="Q22" s="68">
        <v>13.26</v>
      </c>
      <c r="R22" s="68">
        <v>13.26</v>
      </c>
      <c r="S22" s="68"/>
      <c r="T22" s="68"/>
      <c r="U22" s="68">
        <v>13.26</v>
      </c>
      <c r="V22" s="68"/>
      <c r="W22" s="68"/>
      <c r="X22" s="68"/>
      <c r="Y22" s="68"/>
      <c r="Z22" s="68"/>
      <c r="AA22" s="68"/>
      <c r="AB22" s="68"/>
    </row>
    <row r="23" spans="1:28" ht="21" customHeight="1">
      <c r="A23" s="71"/>
      <c r="B23" s="71"/>
      <c r="C23" s="71" t="s">
        <v>113</v>
      </c>
      <c r="D23" s="7" t="s">
        <v>124</v>
      </c>
      <c r="E23" s="68">
        <v>22.36</v>
      </c>
      <c r="F23" s="68">
        <v>22.36</v>
      </c>
      <c r="G23" s="68"/>
      <c r="H23" s="68"/>
      <c r="I23" s="68">
        <v>22.36</v>
      </c>
      <c r="J23" s="68"/>
      <c r="K23" s="68"/>
      <c r="L23" s="68"/>
      <c r="M23" s="68"/>
      <c r="N23" s="68"/>
      <c r="O23" s="68"/>
      <c r="P23" s="68">
        <v>1.5</v>
      </c>
      <c r="Q23" s="68">
        <v>13.26</v>
      </c>
      <c r="R23" s="68">
        <v>13.26</v>
      </c>
      <c r="S23" s="68"/>
      <c r="T23" s="68"/>
      <c r="U23" s="68">
        <v>13.26</v>
      </c>
      <c r="V23" s="68"/>
      <c r="W23" s="68"/>
      <c r="X23" s="68"/>
      <c r="Y23" s="68"/>
      <c r="Z23" s="68"/>
      <c r="AA23" s="68"/>
      <c r="AB23" s="68"/>
    </row>
  </sheetData>
  <sheetProtection/>
  <mergeCells count="36">
    <mergeCell ref="G7:H7"/>
    <mergeCell ref="S7:T7"/>
    <mergeCell ref="A7:A8"/>
    <mergeCell ref="B7:B8"/>
    <mergeCell ref="C7:C8"/>
    <mergeCell ref="D4:D8"/>
    <mergeCell ref="E6:E8"/>
    <mergeCell ref="F7:F8"/>
    <mergeCell ref="I7:I8"/>
    <mergeCell ref="J7:J8"/>
    <mergeCell ref="K7:K8"/>
    <mergeCell ref="L7:L8"/>
    <mergeCell ref="A1:AB1"/>
    <mergeCell ref="E4:Z4"/>
    <mergeCell ref="E5:N5"/>
    <mergeCell ref="Q5:Z5"/>
    <mergeCell ref="F6:I6"/>
    <mergeCell ref="J6:M6"/>
    <mergeCell ref="R6:U6"/>
    <mergeCell ref="V6:Y6"/>
    <mergeCell ref="Q6:Q8"/>
    <mergeCell ref="R7:R8"/>
    <mergeCell ref="U7:U8"/>
    <mergeCell ref="V7:V8"/>
    <mergeCell ref="AA6:AA8"/>
    <mergeCell ref="AB6:AB8"/>
    <mergeCell ref="A4:C6"/>
    <mergeCell ref="AA4:AB5"/>
    <mergeCell ref="W7:W8"/>
    <mergeCell ref="X7:X8"/>
    <mergeCell ref="Y7:Y8"/>
    <mergeCell ref="Z6:Z8"/>
    <mergeCell ref="M7:M8"/>
    <mergeCell ref="N6:N8"/>
    <mergeCell ref="O5:O8"/>
    <mergeCell ref="P5:P8"/>
  </mergeCells>
  <printOptions/>
  <pageMargins left="0.751388888888889" right="0.751388888888889" top="1" bottom="1" header="0.511805555555556" footer="0.511805555555556"/>
  <pageSetup fitToHeight="1" fitToWidth="1" horizontalDpi="600" verticalDpi="600" orientation="landscape" paperSize="9" scale="53"/>
</worksheet>
</file>

<file path=xl/worksheets/sheet6.xml><?xml version="1.0" encoding="utf-8"?>
<worksheet xmlns="http://schemas.openxmlformats.org/spreadsheetml/2006/main" xmlns:r="http://schemas.openxmlformats.org/officeDocument/2006/relationships">
  <sheetPr>
    <pageSetUpPr fitToPage="1"/>
  </sheetPr>
  <dimension ref="A1:S34"/>
  <sheetViews>
    <sheetView zoomScalePageLayoutView="0" workbookViewId="0" topLeftCell="A1">
      <selection activeCell="J16" sqref="J16"/>
    </sheetView>
  </sheetViews>
  <sheetFormatPr defaultColWidth="9.00390625" defaultRowHeight="13.5"/>
  <cols>
    <col min="1" max="1" width="9.125" style="0" customWidth="1"/>
    <col min="2" max="2" width="16.00390625" style="0" customWidth="1"/>
    <col min="3" max="3" width="35.625" style="0" customWidth="1"/>
    <col min="4" max="4" width="17.00390625" style="0" customWidth="1"/>
    <col min="5" max="5" width="12.625" style="0" customWidth="1"/>
    <col min="6" max="6" width="8.625" style="0" customWidth="1"/>
    <col min="7" max="7" width="8.375" style="0" customWidth="1"/>
    <col min="8" max="8" width="10.50390625" style="0" customWidth="1"/>
    <col min="9" max="9" width="8.625" style="0" customWidth="1"/>
  </cols>
  <sheetData>
    <row r="1" spans="1:18" ht="15" customHeight="1">
      <c r="A1" s="53"/>
      <c r="B1" s="53"/>
      <c r="C1" s="54"/>
      <c r="D1" s="55"/>
      <c r="E1" s="55"/>
      <c r="F1" s="55"/>
      <c r="G1" s="55"/>
      <c r="H1" s="55"/>
      <c r="I1" s="55"/>
      <c r="J1" s="55"/>
      <c r="K1" s="55"/>
      <c r="L1" s="55"/>
      <c r="M1" s="55"/>
      <c r="N1" s="55"/>
      <c r="O1" s="55"/>
      <c r="P1" s="55"/>
      <c r="Q1" s="55"/>
      <c r="R1" s="55"/>
    </row>
    <row r="2" spans="1:19" ht="33.75" customHeight="1">
      <c r="A2" s="95" t="s">
        <v>125</v>
      </c>
      <c r="B2" s="95"/>
      <c r="C2" s="95"/>
      <c r="D2" s="95"/>
      <c r="E2" s="95"/>
      <c r="F2" s="95"/>
      <c r="G2" s="95"/>
      <c r="H2" s="95"/>
      <c r="I2" s="95"/>
      <c r="J2" s="95"/>
      <c r="K2" s="95"/>
      <c r="L2" s="95"/>
      <c r="M2" s="95"/>
      <c r="N2" s="95"/>
      <c r="O2" s="95"/>
      <c r="P2" s="95"/>
      <c r="Q2" s="95"/>
      <c r="R2" s="95"/>
      <c r="S2" s="95"/>
    </row>
    <row r="3" spans="1:19" ht="19.5" customHeight="1">
      <c r="A3" s="56" t="s">
        <v>1</v>
      </c>
      <c r="B3" s="54"/>
      <c r="C3" s="54"/>
      <c r="D3" s="55"/>
      <c r="E3" s="55"/>
      <c r="F3" s="55"/>
      <c r="G3" s="55"/>
      <c r="H3" s="55"/>
      <c r="I3" s="55"/>
      <c r="J3" s="55"/>
      <c r="K3" s="55"/>
      <c r="L3" s="55"/>
      <c r="M3" s="55"/>
      <c r="N3" s="55"/>
      <c r="O3" s="55"/>
      <c r="P3" s="55"/>
      <c r="Q3" s="55"/>
      <c r="R3" s="122" t="s">
        <v>40</v>
      </c>
      <c r="S3" s="122"/>
    </row>
    <row r="4" spans="1:19" ht="48" customHeight="1">
      <c r="A4" s="131" t="s">
        <v>126</v>
      </c>
      <c r="B4" s="140"/>
      <c r="C4" s="131" t="s">
        <v>127</v>
      </c>
      <c r="D4" s="99" t="s">
        <v>128</v>
      </c>
      <c r="E4" s="99"/>
      <c r="F4" s="99"/>
      <c r="G4" s="99"/>
      <c r="H4" s="99"/>
      <c r="I4" s="99"/>
      <c r="J4" s="99"/>
      <c r="K4" s="99"/>
      <c r="L4" s="99"/>
      <c r="M4" s="99"/>
      <c r="N4" s="99"/>
      <c r="O4" s="99"/>
      <c r="P4" s="99"/>
      <c r="Q4" s="99"/>
      <c r="R4" s="99"/>
      <c r="S4" s="99"/>
    </row>
    <row r="5" spans="1:19" ht="19.5" customHeight="1">
      <c r="A5" s="133"/>
      <c r="B5" s="141"/>
      <c r="C5" s="132"/>
      <c r="D5" s="134" t="s">
        <v>129</v>
      </c>
      <c r="E5" s="123" t="s">
        <v>130</v>
      </c>
      <c r="F5" s="124"/>
      <c r="G5" s="124"/>
      <c r="H5" s="124"/>
      <c r="I5" s="124"/>
      <c r="J5" s="124"/>
      <c r="K5" s="124"/>
      <c r="L5" s="124"/>
      <c r="M5" s="124"/>
      <c r="N5" s="124"/>
      <c r="O5" s="125"/>
      <c r="P5" s="142" t="s">
        <v>131</v>
      </c>
      <c r="Q5" s="143"/>
      <c r="R5" s="143"/>
      <c r="S5" s="144"/>
    </row>
    <row r="6" spans="1:19" ht="19.5" customHeight="1">
      <c r="A6" s="129" t="s">
        <v>71</v>
      </c>
      <c r="B6" s="129" t="s">
        <v>72</v>
      </c>
      <c r="C6" s="132"/>
      <c r="D6" s="135"/>
      <c r="E6" s="137" t="s">
        <v>65</v>
      </c>
      <c r="F6" s="126" t="s">
        <v>132</v>
      </c>
      <c r="G6" s="127"/>
      <c r="H6" s="127"/>
      <c r="I6" s="127"/>
      <c r="J6" s="127"/>
      <c r="K6" s="127"/>
      <c r="L6" s="127"/>
      <c r="M6" s="128"/>
      <c r="N6" s="139" t="s">
        <v>133</v>
      </c>
      <c r="O6" s="139" t="s">
        <v>134</v>
      </c>
      <c r="P6" s="145"/>
      <c r="Q6" s="146"/>
      <c r="R6" s="146"/>
      <c r="S6" s="147"/>
    </row>
    <row r="7" spans="1:19" ht="66.75" customHeight="1">
      <c r="A7" s="130"/>
      <c r="B7" s="130"/>
      <c r="C7" s="133"/>
      <c r="D7" s="136"/>
      <c r="E7" s="138"/>
      <c r="F7" s="5" t="s">
        <v>69</v>
      </c>
      <c r="G7" s="5" t="s">
        <v>135</v>
      </c>
      <c r="H7" s="5" t="s">
        <v>136</v>
      </c>
      <c r="I7" s="5" t="s">
        <v>137</v>
      </c>
      <c r="J7" s="5" t="s">
        <v>138</v>
      </c>
      <c r="K7" s="5" t="s">
        <v>139</v>
      </c>
      <c r="L7" s="5" t="s">
        <v>140</v>
      </c>
      <c r="M7" s="5" t="s">
        <v>141</v>
      </c>
      <c r="N7" s="139"/>
      <c r="O7" s="139"/>
      <c r="P7" s="5" t="s">
        <v>69</v>
      </c>
      <c r="Q7" s="5" t="s">
        <v>142</v>
      </c>
      <c r="R7" s="5" t="s">
        <v>143</v>
      </c>
      <c r="S7" s="5" t="s">
        <v>144</v>
      </c>
    </row>
    <row r="8" spans="1:19" ht="19.5" customHeight="1">
      <c r="A8" s="57">
        <v>1</v>
      </c>
      <c r="B8" s="57">
        <v>2</v>
      </c>
      <c r="C8" s="58">
        <v>3</v>
      </c>
      <c r="D8" s="57">
        <v>4</v>
      </c>
      <c r="E8" s="57">
        <v>5</v>
      </c>
      <c r="F8" s="57">
        <v>6</v>
      </c>
      <c r="G8" s="57">
        <v>7</v>
      </c>
      <c r="H8" s="58">
        <v>8</v>
      </c>
      <c r="I8" s="57">
        <v>9</v>
      </c>
      <c r="J8" s="57">
        <v>10</v>
      </c>
      <c r="K8" s="57">
        <v>11</v>
      </c>
      <c r="L8" s="57">
        <v>12</v>
      </c>
      <c r="M8" s="58">
        <v>13</v>
      </c>
      <c r="N8" s="57">
        <v>14</v>
      </c>
      <c r="O8" s="57">
        <v>15</v>
      </c>
      <c r="P8" s="57">
        <v>16</v>
      </c>
      <c r="Q8" s="57">
        <v>17</v>
      </c>
      <c r="R8" s="58">
        <v>18</v>
      </c>
      <c r="S8" s="57">
        <v>19</v>
      </c>
    </row>
    <row r="9" spans="1:19" ht="19.5" customHeight="1">
      <c r="A9" s="59"/>
      <c r="B9" s="59"/>
      <c r="C9" s="60" t="s">
        <v>65</v>
      </c>
      <c r="D9" s="48">
        <v>478.69</v>
      </c>
      <c r="E9" s="48">
        <v>478.69</v>
      </c>
      <c r="F9" s="48">
        <v>478.69</v>
      </c>
      <c r="G9" s="48">
        <v>478.69</v>
      </c>
      <c r="H9" s="57"/>
      <c r="I9" s="57"/>
      <c r="J9" s="57"/>
      <c r="K9" s="57"/>
      <c r="L9" s="57"/>
      <c r="M9" s="57"/>
      <c r="N9" s="57"/>
      <c r="O9" s="57"/>
      <c r="P9" s="57"/>
      <c r="Q9" s="57"/>
      <c r="R9" s="57"/>
      <c r="S9" s="57"/>
    </row>
    <row r="10" spans="1:19" ht="19.5" customHeight="1">
      <c r="A10" s="60"/>
      <c r="B10" s="60"/>
      <c r="C10" s="59" t="s">
        <v>109</v>
      </c>
      <c r="D10" s="48">
        <v>478.69</v>
      </c>
      <c r="E10" s="48">
        <v>478.69</v>
      </c>
      <c r="F10" s="48">
        <v>478.69</v>
      </c>
      <c r="G10" s="48">
        <v>478.69</v>
      </c>
      <c r="H10" s="61"/>
      <c r="I10" s="61"/>
      <c r="J10" s="61"/>
      <c r="K10" s="61"/>
      <c r="L10" s="61"/>
      <c r="M10" s="61"/>
      <c r="N10" s="61"/>
      <c r="O10" s="61"/>
      <c r="P10" s="61"/>
      <c r="Q10" s="61"/>
      <c r="R10" s="61"/>
      <c r="S10" s="61"/>
    </row>
    <row r="11" spans="1:19" ht="19.5" customHeight="1">
      <c r="A11" s="60"/>
      <c r="B11" s="60"/>
      <c r="C11" s="59" t="s">
        <v>110</v>
      </c>
      <c r="D11" s="48">
        <v>478.69</v>
      </c>
      <c r="E11" s="48">
        <v>478.69</v>
      </c>
      <c r="F11" s="48">
        <v>478.69</v>
      </c>
      <c r="G11" s="48">
        <v>478.69</v>
      </c>
      <c r="H11" s="61"/>
      <c r="I11" s="61"/>
      <c r="J11" s="61"/>
      <c r="K11" s="61"/>
      <c r="L11" s="61"/>
      <c r="M11" s="61"/>
      <c r="N11" s="61"/>
      <c r="O11" s="61"/>
      <c r="P11" s="61"/>
      <c r="Q11" s="61"/>
      <c r="R11" s="61"/>
      <c r="S11" s="61"/>
    </row>
    <row r="12" spans="1:19" ht="19.5" customHeight="1">
      <c r="A12" s="60" t="s">
        <v>145</v>
      </c>
      <c r="B12" s="60"/>
      <c r="C12" s="62" t="s">
        <v>146</v>
      </c>
      <c r="D12" s="45">
        <v>366.02</v>
      </c>
      <c r="E12" s="45">
        <v>366.02</v>
      </c>
      <c r="F12" s="45">
        <v>366.02</v>
      </c>
      <c r="G12" s="45">
        <v>366.02</v>
      </c>
      <c r="H12" s="61"/>
      <c r="I12" s="61"/>
      <c r="J12" s="61"/>
      <c r="K12" s="61"/>
      <c r="L12" s="61"/>
      <c r="M12" s="61"/>
      <c r="N12" s="61"/>
      <c r="O12" s="61"/>
      <c r="P12" s="61"/>
      <c r="Q12" s="61"/>
      <c r="R12" s="61"/>
      <c r="S12" s="61"/>
    </row>
    <row r="13" spans="1:19" ht="19.5" customHeight="1">
      <c r="A13" s="60"/>
      <c r="B13" s="60" t="s">
        <v>113</v>
      </c>
      <c r="C13" s="59" t="s">
        <v>147</v>
      </c>
      <c r="D13" s="48">
        <v>95.35</v>
      </c>
      <c r="E13" s="48">
        <v>95.35</v>
      </c>
      <c r="F13" s="48">
        <v>95.35</v>
      </c>
      <c r="G13" s="48">
        <v>95.35</v>
      </c>
      <c r="H13" s="61"/>
      <c r="I13" s="61"/>
      <c r="J13" s="61"/>
      <c r="K13" s="61"/>
      <c r="L13" s="61"/>
      <c r="M13" s="61"/>
      <c r="N13" s="61"/>
      <c r="O13" s="61"/>
      <c r="P13" s="61"/>
      <c r="Q13" s="61"/>
      <c r="R13" s="61"/>
      <c r="S13" s="61"/>
    </row>
    <row r="14" spans="1:19" ht="19.5" customHeight="1">
      <c r="A14" s="60"/>
      <c r="B14" s="60" t="s">
        <v>122</v>
      </c>
      <c r="C14" s="59" t="s">
        <v>148</v>
      </c>
      <c r="D14" s="48">
        <v>143.21</v>
      </c>
      <c r="E14" s="48">
        <v>143.21</v>
      </c>
      <c r="F14" s="48">
        <v>143.21</v>
      </c>
      <c r="G14" s="48">
        <v>143.21</v>
      </c>
      <c r="H14" s="61"/>
      <c r="I14" s="61"/>
      <c r="J14" s="61"/>
      <c r="K14" s="61"/>
      <c r="L14" s="61"/>
      <c r="M14" s="61"/>
      <c r="N14" s="61"/>
      <c r="O14" s="61"/>
      <c r="P14" s="61"/>
      <c r="Q14" s="61"/>
      <c r="R14" s="61"/>
      <c r="S14" s="61"/>
    </row>
    <row r="15" spans="1:19" ht="19.5" customHeight="1">
      <c r="A15" s="60"/>
      <c r="B15" s="60" t="s">
        <v>149</v>
      </c>
      <c r="C15" s="59" t="s">
        <v>150</v>
      </c>
      <c r="D15" s="48">
        <v>60.75</v>
      </c>
      <c r="E15" s="48">
        <v>60.75</v>
      </c>
      <c r="F15" s="48">
        <v>60.75</v>
      </c>
      <c r="G15" s="48">
        <v>60.75</v>
      </c>
      <c r="H15" s="61"/>
      <c r="I15" s="61"/>
      <c r="J15" s="61"/>
      <c r="K15" s="61"/>
      <c r="L15" s="61"/>
      <c r="M15" s="61"/>
      <c r="N15" s="61"/>
      <c r="O15" s="61"/>
      <c r="P15" s="61"/>
      <c r="Q15" s="61"/>
      <c r="R15" s="61"/>
      <c r="S15" s="61"/>
    </row>
    <row r="16" spans="1:19" ht="19.5" customHeight="1">
      <c r="A16" s="60"/>
      <c r="B16" s="60" t="s">
        <v>151</v>
      </c>
      <c r="C16" s="59" t="s">
        <v>152</v>
      </c>
      <c r="D16" s="48">
        <v>43.63</v>
      </c>
      <c r="E16" s="48">
        <v>43.63</v>
      </c>
      <c r="F16" s="48">
        <v>43.63</v>
      </c>
      <c r="G16" s="48">
        <v>43.63</v>
      </c>
      <c r="H16" s="61"/>
      <c r="I16" s="61"/>
      <c r="J16" s="61"/>
      <c r="K16" s="61"/>
      <c r="L16" s="61"/>
      <c r="M16" s="61"/>
      <c r="N16" s="61"/>
      <c r="O16" s="61"/>
      <c r="P16" s="61"/>
      <c r="Q16" s="61"/>
      <c r="R16" s="61"/>
      <c r="S16" s="61"/>
    </row>
    <row r="17" spans="1:19" ht="19.5" customHeight="1">
      <c r="A17" s="60"/>
      <c r="B17" s="60" t="s">
        <v>92</v>
      </c>
      <c r="C17" s="59" t="s">
        <v>153</v>
      </c>
      <c r="D17" s="48">
        <v>0.72</v>
      </c>
      <c r="E17" s="48">
        <v>0.72</v>
      </c>
      <c r="F17" s="48">
        <v>0.72</v>
      </c>
      <c r="G17" s="48">
        <v>0.72</v>
      </c>
      <c r="H17" s="61"/>
      <c r="I17" s="61"/>
      <c r="J17" s="61"/>
      <c r="K17" s="61"/>
      <c r="L17" s="61"/>
      <c r="M17" s="61"/>
      <c r="N17" s="61"/>
      <c r="O17" s="61"/>
      <c r="P17" s="61"/>
      <c r="Q17" s="61"/>
      <c r="R17" s="61"/>
      <c r="S17" s="61"/>
    </row>
    <row r="18" spans="1:19" ht="19.5" customHeight="1">
      <c r="A18" s="60"/>
      <c r="B18" s="60" t="s">
        <v>93</v>
      </c>
      <c r="C18" s="59" t="s">
        <v>124</v>
      </c>
      <c r="D18" s="48">
        <v>22.36</v>
      </c>
      <c r="E18" s="48">
        <v>22.36</v>
      </c>
      <c r="F18" s="48">
        <v>22.36</v>
      </c>
      <c r="G18" s="48">
        <v>22.36</v>
      </c>
      <c r="H18" s="61"/>
      <c r="I18" s="61"/>
      <c r="J18" s="61"/>
      <c r="K18" s="61"/>
      <c r="L18" s="61"/>
      <c r="M18" s="61"/>
      <c r="N18" s="61"/>
      <c r="O18" s="61"/>
      <c r="P18" s="61"/>
      <c r="Q18" s="61"/>
      <c r="R18" s="61"/>
      <c r="S18" s="61"/>
    </row>
    <row r="19" spans="1:19" ht="19.5" customHeight="1">
      <c r="A19" s="60" t="s">
        <v>154</v>
      </c>
      <c r="B19" s="60"/>
      <c r="C19" s="62" t="s">
        <v>155</v>
      </c>
      <c r="D19" s="45">
        <v>112.67</v>
      </c>
      <c r="E19" s="45">
        <v>112.67</v>
      </c>
      <c r="F19" s="45">
        <v>112.67</v>
      </c>
      <c r="G19" s="45">
        <v>112.67</v>
      </c>
      <c r="H19" s="61"/>
      <c r="I19" s="61"/>
      <c r="J19" s="61"/>
      <c r="K19" s="61"/>
      <c r="L19" s="61"/>
      <c r="M19" s="61"/>
      <c r="N19" s="61"/>
      <c r="O19" s="61"/>
      <c r="P19" s="61"/>
      <c r="Q19" s="61"/>
      <c r="R19" s="61"/>
      <c r="S19" s="61"/>
    </row>
    <row r="20" spans="1:19" ht="19.5" customHeight="1">
      <c r="A20" s="60"/>
      <c r="B20" s="60" t="s">
        <v>113</v>
      </c>
      <c r="C20" s="59" t="s">
        <v>156</v>
      </c>
      <c r="D20" s="48">
        <v>6.52</v>
      </c>
      <c r="E20" s="48">
        <v>6.52</v>
      </c>
      <c r="F20" s="48">
        <v>6.52</v>
      </c>
      <c r="G20" s="48">
        <v>6.52</v>
      </c>
      <c r="H20" s="61"/>
      <c r="I20" s="61"/>
      <c r="J20" s="61"/>
      <c r="K20" s="61"/>
      <c r="L20" s="61"/>
      <c r="M20" s="61"/>
      <c r="N20" s="61"/>
      <c r="O20" s="61"/>
      <c r="P20" s="61"/>
      <c r="Q20" s="61"/>
      <c r="R20" s="61"/>
      <c r="S20" s="61"/>
    </row>
    <row r="21" spans="1:19" ht="19.5" customHeight="1">
      <c r="A21" s="60"/>
      <c r="B21" s="60" t="s">
        <v>122</v>
      </c>
      <c r="C21" s="59" t="s">
        <v>157</v>
      </c>
      <c r="D21" s="48">
        <v>0.9</v>
      </c>
      <c r="E21" s="48">
        <v>0.9</v>
      </c>
      <c r="F21" s="48">
        <v>0.9</v>
      </c>
      <c r="G21" s="48">
        <v>0.9</v>
      </c>
      <c r="H21" s="61"/>
      <c r="I21" s="61"/>
      <c r="J21" s="61"/>
      <c r="K21" s="61"/>
      <c r="L21" s="61"/>
      <c r="M21" s="61"/>
      <c r="N21" s="61"/>
      <c r="O21" s="61"/>
      <c r="P21" s="61"/>
      <c r="Q21" s="61"/>
      <c r="R21" s="61"/>
      <c r="S21" s="61"/>
    </row>
    <row r="22" spans="1:19" ht="19.5" customHeight="1">
      <c r="A22" s="60"/>
      <c r="B22" s="60" t="s">
        <v>117</v>
      </c>
      <c r="C22" s="59" t="s">
        <v>158</v>
      </c>
      <c r="D22" s="48">
        <v>1.27</v>
      </c>
      <c r="E22" s="48">
        <v>1.27</v>
      </c>
      <c r="F22" s="48">
        <v>1.27</v>
      </c>
      <c r="G22" s="48">
        <v>1.27</v>
      </c>
      <c r="H22" s="61"/>
      <c r="I22" s="61"/>
      <c r="J22" s="61"/>
      <c r="K22" s="61"/>
      <c r="L22" s="61"/>
      <c r="M22" s="61"/>
      <c r="N22" s="61"/>
      <c r="O22" s="61"/>
      <c r="P22" s="61"/>
      <c r="Q22" s="61"/>
      <c r="R22" s="61"/>
      <c r="S22" s="61"/>
    </row>
    <row r="23" spans="1:19" ht="19.5" customHeight="1">
      <c r="A23" s="60"/>
      <c r="B23" s="60" t="s">
        <v>159</v>
      </c>
      <c r="C23" s="59" t="s">
        <v>160</v>
      </c>
      <c r="D23" s="48">
        <v>1.24</v>
      </c>
      <c r="E23" s="48">
        <v>1.24</v>
      </c>
      <c r="F23" s="48">
        <v>1.24</v>
      </c>
      <c r="G23" s="48">
        <v>1.24</v>
      </c>
      <c r="H23" s="61"/>
      <c r="I23" s="61"/>
      <c r="J23" s="61"/>
      <c r="K23" s="61"/>
      <c r="L23" s="61"/>
      <c r="M23" s="61"/>
      <c r="N23" s="61"/>
      <c r="O23" s="61"/>
      <c r="P23" s="61"/>
      <c r="Q23" s="61"/>
      <c r="R23" s="61"/>
      <c r="S23" s="61"/>
    </row>
    <row r="24" spans="1:19" ht="19.5" customHeight="1">
      <c r="A24" s="60"/>
      <c r="B24" s="60" t="s">
        <v>161</v>
      </c>
      <c r="C24" s="59" t="s">
        <v>162</v>
      </c>
      <c r="D24" s="48">
        <v>2.85</v>
      </c>
      <c r="E24" s="48">
        <v>2.85</v>
      </c>
      <c r="F24" s="48">
        <v>2.85</v>
      </c>
      <c r="G24" s="48">
        <v>2.85</v>
      </c>
      <c r="H24" s="61"/>
      <c r="I24" s="61"/>
      <c r="J24" s="61"/>
      <c r="K24" s="61"/>
      <c r="L24" s="61"/>
      <c r="M24" s="61"/>
      <c r="N24" s="61"/>
      <c r="O24" s="61"/>
      <c r="P24" s="61"/>
      <c r="Q24" s="61"/>
      <c r="R24" s="61"/>
      <c r="S24" s="61"/>
    </row>
    <row r="25" spans="1:19" ht="19.5" customHeight="1">
      <c r="A25" s="60"/>
      <c r="B25" s="60" t="s">
        <v>163</v>
      </c>
      <c r="C25" s="59" t="s">
        <v>164</v>
      </c>
      <c r="D25" s="48">
        <v>0.66</v>
      </c>
      <c r="E25" s="48">
        <v>0.66</v>
      </c>
      <c r="F25" s="48">
        <v>0.66</v>
      </c>
      <c r="G25" s="48">
        <v>0.66</v>
      </c>
      <c r="H25" s="61"/>
      <c r="I25" s="61"/>
      <c r="J25" s="61"/>
      <c r="K25" s="61"/>
      <c r="L25" s="61"/>
      <c r="M25" s="61"/>
      <c r="N25" s="61"/>
      <c r="O25" s="61"/>
      <c r="P25" s="61"/>
      <c r="Q25" s="61"/>
      <c r="R25" s="61"/>
      <c r="S25" s="61"/>
    </row>
    <row r="26" spans="1:19" ht="19.5" customHeight="1">
      <c r="A26" s="60"/>
      <c r="B26" s="60" t="s">
        <v>91</v>
      </c>
      <c r="C26" s="59" t="s">
        <v>165</v>
      </c>
      <c r="D26" s="48">
        <v>22.34</v>
      </c>
      <c r="E26" s="48">
        <v>22.34</v>
      </c>
      <c r="F26" s="48">
        <v>22.34</v>
      </c>
      <c r="G26" s="48">
        <v>22.34</v>
      </c>
      <c r="H26" s="61"/>
      <c r="I26" s="61"/>
      <c r="J26" s="61"/>
      <c r="K26" s="61"/>
      <c r="L26" s="61"/>
      <c r="M26" s="61"/>
      <c r="N26" s="61"/>
      <c r="O26" s="61"/>
      <c r="P26" s="61"/>
      <c r="Q26" s="61"/>
      <c r="R26" s="61"/>
      <c r="S26" s="61"/>
    </row>
    <row r="27" spans="1:19" ht="19.5" customHeight="1">
      <c r="A27" s="60"/>
      <c r="B27" s="60" t="s">
        <v>93</v>
      </c>
      <c r="C27" s="59" t="s">
        <v>166</v>
      </c>
      <c r="D27" s="48">
        <v>0.59</v>
      </c>
      <c r="E27" s="48">
        <v>0.59</v>
      </c>
      <c r="F27" s="48">
        <v>0.59</v>
      </c>
      <c r="G27" s="48">
        <v>0.59</v>
      </c>
      <c r="H27" s="61"/>
      <c r="I27" s="61"/>
      <c r="J27" s="61"/>
      <c r="K27" s="61"/>
      <c r="L27" s="61"/>
      <c r="M27" s="61"/>
      <c r="N27" s="61"/>
      <c r="O27" s="61"/>
      <c r="P27" s="61"/>
      <c r="Q27" s="61"/>
      <c r="R27" s="61"/>
      <c r="S27" s="61"/>
    </row>
    <row r="28" spans="1:19" ht="19.5" customHeight="1">
      <c r="A28" s="60"/>
      <c r="B28" s="60" t="s">
        <v>95</v>
      </c>
      <c r="C28" s="59" t="s">
        <v>167</v>
      </c>
      <c r="D28" s="48">
        <v>30</v>
      </c>
      <c r="E28" s="48">
        <v>30</v>
      </c>
      <c r="F28" s="48">
        <v>30</v>
      </c>
      <c r="G28" s="48">
        <v>30</v>
      </c>
      <c r="H28" s="61"/>
      <c r="I28" s="61"/>
      <c r="J28" s="61"/>
      <c r="K28" s="61"/>
      <c r="L28" s="61"/>
      <c r="M28" s="61"/>
      <c r="N28" s="61"/>
      <c r="O28" s="61"/>
      <c r="P28" s="61"/>
      <c r="Q28" s="61"/>
      <c r="R28" s="61"/>
      <c r="S28" s="61"/>
    </row>
    <row r="29" spans="1:19" ht="19.5" customHeight="1">
      <c r="A29" s="60"/>
      <c r="B29" s="60" t="s">
        <v>96</v>
      </c>
      <c r="C29" s="59" t="s">
        <v>168</v>
      </c>
      <c r="D29" s="48">
        <v>1.91</v>
      </c>
      <c r="E29" s="48">
        <v>1.91</v>
      </c>
      <c r="F29" s="48">
        <v>1.91</v>
      </c>
      <c r="G29" s="48">
        <v>1.91</v>
      </c>
      <c r="H29" s="61"/>
      <c r="I29" s="61"/>
      <c r="J29" s="61"/>
      <c r="K29" s="61"/>
      <c r="L29" s="61"/>
      <c r="M29" s="61"/>
      <c r="N29" s="61"/>
      <c r="O29" s="61"/>
      <c r="P29" s="61"/>
      <c r="Q29" s="61"/>
      <c r="R29" s="61"/>
      <c r="S29" s="61"/>
    </row>
    <row r="30" spans="1:19" ht="19.5" customHeight="1">
      <c r="A30" s="60"/>
      <c r="B30" s="60" t="s">
        <v>108</v>
      </c>
      <c r="C30" s="59" t="s">
        <v>169</v>
      </c>
      <c r="D30" s="48">
        <v>4.2</v>
      </c>
      <c r="E30" s="48">
        <v>4.2</v>
      </c>
      <c r="F30" s="48">
        <v>4.2</v>
      </c>
      <c r="G30" s="48">
        <v>4.2</v>
      </c>
      <c r="H30" s="61"/>
      <c r="I30" s="61"/>
      <c r="J30" s="61"/>
      <c r="K30" s="61"/>
      <c r="L30" s="61"/>
      <c r="M30" s="61"/>
      <c r="N30" s="61"/>
      <c r="O30" s="61"/>
      <c r="P30" s="61"/>
      <c r="Q30" s="61"/>
      <c r="R30" s="61"/>
      <c r="S30" s="61"/>
    </row>
    <row r="31" spans="1:19" ht="19.5" customHeight="1">
      <c r="A31" s="60"/>
      <c r="B31" s="60" t="s">
        <v>170</v>
      </c>
      <c r="C31" s="59" t="s">
        <v>171</v>
      </c>
      <c r="D31" s="48">
        <v>4.2</v>
      </c>
      <c r="E31" s="48">
        <v>4.2</v>
      </c>
      <c r="F31" s="48">
        <v>4.2</v>
      </c>
      <c r="G31" s="48">
        <v>4.2</v>
      </c>
      <c r="H31" s="61"/>
      <c r="I31" s="61"/>
      <c r="J31" s="61"/>
      <c r="K31" s="61"/>
      <c r="L31" s="61"/>
      <c r="M31" s="61"/>
      <c r="N31" s="61"/>
      <c r="O31" s="61"/>
      <c r="P31" s="61"/>
      <c r="Q31" s="61"/>
      <c r="R31" s="61"/>
      <c r="S31" s="61"/>
    </row>
    <row r="32" spans="1:19" ht="19.5" customHeight="1">
      <c r="A32" s="60"/>
      <c r="B32" s="60" t="s">
        <v>172</v>
      </c>
      <c r="C32" s="59" t="s">
        <v>173</v>
      </c>
      <c r="D32" s="48">
        <v>6.19</v>
      </c>
      <c r="E32" s="48">
        <v>6.19</v>
      </c>
      <c r="F32" s="48">
        <v>6.19</v>
      </c>
      <c r="G32" s="48">
        <v>6.19</v>
      </c>
      <c r="H32" s="61"/>
      <c r="I32" s="61"/>
      <c r="J32" s="61"/>
      <c r="K32" s="61"/>
      <c r="L32" s="61"/>
      <c r="M32" s="61"/>
      <c r="N32" s="61"/>
      <c r="O32" s="61"/>
      <c r="P32" s="61"/>
      <c r="Q32" s="61"/>
      <c r="R32" s="61"/>
      <c r="S32" s="61"/>
    </row>
    <row r="33" spans="1:19" ht="19.5" customHeight="1">
      <c r="A33" s="60"/>
      <c r="B33" s="60" t="s">
        <v>174</v>
      </c>
      <c r="C33" s="59" t="s">
        <v>175</v>
      </c>
      <c r="D33" s="48">
        <v>27.06</v>
      </c>
      <c r="E33" s="48">
        <v>27.06</v>
      </c>
      <c r="F33" s="48">
        <v>27.06</v>
      </c>
      <c r="G33" s="48">
        <v>27.06</v>
      </c>
      <c r="H33" s="61"/>
      <c r="I33" s="61"/>
      <c r="J33" s="61"/>
      <c r="K33" s="61"/>
      <c r="L33" s="61"/>
      <c r="M33" s="61"/>
      <c r="N33" s="61"/>
      <c r="O33" s="61"/>
      <c r="P33" s="61"/>
      <c r="Q33" s="61"/>
      <c r="R33" s="61"/>
      <c r="S33" s="61"/>
    </row>
    <row r="34" spans="1:19" ht="19.5" customHeight="1">
      <c r="A34" s="60"/>
      <c r="B34" s="60" t="s">
        <v>176</v>
      </c>
      <c r="C34" s="59" t="s">
        <v>177</v>
      </c>
      <c r="D34" s="48">
        <v>2.74</v>
      </c>
      <c r="E34" s="48">
        <v>2.74</v>
      </c>
      <c r="F34" s="48">
        <v>2.74</v>
      </c>
      <c r="G34" s="48">
        <v>2.74</v>
      </c>
      <c r="H34" s="61"/>
      <c r="I34" s="61"/>
      <c r="J34" s="61"/>
      <c r="K34" s="61"/>
      <c r="L34" s="61"/>
      <c r="M34" s="61"/>
      <c r="N34" s="61"/>
      <c r="O34" s="61"/>
      <c r="P34" s="61"/>
      <c r="Q34" s="61"/>
      <c r="R34" s="61"/>
      <c r="S34" s="61"/>
    </row>
  </sheetData>
  <sheetProtection/>
  <mergeCells count="14">
    <mergeCell ref="A2:S2"/>
    <mergeCell ref="R3:S3"/>
    <mergeCell ref="D4:S4"/>
    <mergeCell ref="E5:O5"/>
    <mergeCell ref="F6:M6"/>
    <mergeCell ref="A6:A7"/>
    <mergeCell ref="B6:B7"/>
    <mergeCell ref="C4:C7"/>
    <mergeCell ref="D5:D7"/>
    <mergeCell ref="E6:E7"/>
    <mergeCell ref="N6:N7"/>
    <mergeCell ref="O6:O7"/>
    <mergeCell ref="A4:B5"/>
    <mergeCell ref="P5:S6"/>
  </mergeCells>
  <printOptions horizontalCentered="1"/>
  <pageMargins left="0.590277777777778" right="0.590277777777778" top="0.747916666666667" bottom="0.747916666666667" header="0.313888888888889" footer="0.313888888888889"/>
  <pageSetup fitToHeight="0" fitToWidth="1" horizontalDpi="600" verticalDpi="600" orientation="landscape" paperSize="9" scale="63"/>
</worksheet>
</file>

<file path=xl/worksheets/sheet7.xml><?xml version="1.0" encoding="utf-8"?>
<worksheet xmlns="http://schemas.openxmlformats.org/spreadsheetml/2006/main" xmlns:r="http://schemas.openxmlformats.org/officeDocument/2006/relationships">
  <dimension ref="A1:G45"/>
  <sheetViews>
    <sheetView zoomScalePageLayoutView="0" workbookViewId="0" topLeftCell="A1">
      <selection activeCell="E16" sqref="E16"/>
    </sheetView>
  </sheetViews>
  <sheetFormatPr defaultColWidth="9.00390625" defaultRowHeight="13.5"/>
  <cols>
    <col min="1" max="3" width="6.375" style="0" customWidth="1"/>
    <col min="4" max="4" width="23.25390625" style="0" customWidth="1"/>
    <col min="5" max="7" width="14.75390625" style="0" customWidth="1"/>
  </cols>
  <sheetData>
    <row r="1" spans="1:7" ht="37.5" customHeight="1">
      <c r="A1" s="95" t="s">
        <v>178</v>
      </c>
      <c r="B1" s="95"/>
      <c r="C1" s="95"/>
      <c r="D1" s="95"/>
      <c r="E1" s="95"/>
      <c r="F1" s="95"/>
      <c r="G1" s="95"/>
    </row>
    <row r="2" spans="1:7" ht="13.5">
      <c r="A2" s="3" t="s">
        <v>1</v>
      </c>
      <c r="B2" s="40"/>
      <c r="C2" s="40"/>
      <c r="D2" s="40"/>
      <c r="E2" s="1"/>
      <c r="F2" s="1"/>
      <c r="G2" s="20" t="s">
        <v>2</v>
      </c>
    </row>
    <row r="3" spans="1:7" ht="13.5">
      <c r="A3" s="148" t="s">
        <v>179</v>
      </c>
      <c r="B3" s="148"/>
      <c r="C3" s="148"/>
      <c r="D3" s="148"/>
      <c r="E3" s="123" t="s">
        <v>180</v>
      </c>
      <c r="F3" s="124"/>
      <c r="G3" s="125"/>
    </row>
    <row r="4" spans="1:7" ht="13.5">
      <c r="A4" s="41" t="s">
        <v>71</v>
      </c>
      <c r="B4" s="41" t="s">
        <v>72</v>
      </c>
      <c r="C4" s="41" t="s">
        <v>73</v>
      </c>
      <c r="D4" s="41" t="s">
        <v>181</v>
      </c>
      <c r="E4" s="6" t="s">
        <v>65</v>
      </c>
      <c r="F4" s="6" t="s">
        <v>59</v>
      </c>
      <c r="G4" s="6" t="s">
        <v>60</v>
      </c>
    </row>
    <row r="5" spans="1:7" ht="13.5">
      <c r="A5" s="41" t="s">
        <v>81</v>
      </c>
      <c r="B5" s="41" t="s">
        <v>82</v>
      </c>
      <c r="C5" s="41" t="s">
        <v>83</v>
      </c>
      <c r="D5" s="41" t="s">
        <v>84</v>
      </c>
      <c r="E5" s="41" t="s">
        <v>85</v>
      </c>
      <c r="F5" s="41" t="s">
        <v>86</v>
      </c>
      <c r="G5" s="41" t="s">
        <v>87</v>
      </c>
    </row>
    <row r="6" spans="1:7" ht="13.5">
      <c r="A6" s="49"/>
      <c r="B6" s="49"/>
      <c r="C6" s="49"/>
      <c r="D6" s="52" t="s">
        <v>182</v>
      </c>
      <c r="E6" s="46"/>
      <c r="F6" s="46"/>
      <c r="G6" s="46"/>
    </row>
    <row r="7" spans="1:7" ht="13.5">
      <c r="A7" s="49"/>
      <c r="B7" s="49"/>
      <c r="C7" s="49"/>
      <c r="D7" s="49"/>
      <c r="E7" s="46"/>
      <c r="F7" s="46"/>
      <c r="G7" s="46"/>
    </row>
    <row r="8" spans="1:7" ht="12" customHeight="1">
      <c r="A8" s="49"/>
      <c r="B8" s="49"/>
      <c r="C8" s="49"/>
      <c r="D8" s="49"/>
      <c r="E8" s="46"/>
      <c r="F8" s="46"/>
      <c r="G8" s="46"/>
    </row>
    <row r="9" spans="1:7" ht="13.5">
      <c r="A9" s="49"/>
      <c r="B9" s="49"/>
      <c r="C9" s="49"/>
      <c r="D9" s="49"/>
      <c r="E9" s="46"/>
      <c r="F9" s="46"/>
      <c r="G9" s="46"/>
    </row>
    <row r="10" spans="1:7" ht="13.5">
      <c r="A10" s="49"/>
      <c r="B10" s="49"/>
      <c r="C10" s="49"/>
      <c r="D10" s="49"/>
      <c r="E10" s="46"/>
      <c r="F10" s="46"/>
      <c r="G10" s="46"/>
    </row>
    <row r="11" spans="1:7" ht="13.5">
      <c r="A11" s="49"/>
      <c r="B11" s="49"/>
      <c r="C11" s="49"/>
      <c r="D11" s="49"/>
      <c r="E11" s="46"/>
      <c r="F11" s="46"/>
      <c r="G11" s="46"/>
    </row>
    <row r="12" spans="1:7" ht="13.5">
      <c r="A12" s="49"/>
      <c r="B12" s="49"/>
      <c r="C12" s="49"/>
      <c r="D12" s="49"/>
      <c r="E12" s="46"/>
      <c r="F12" s="46"/>
      <c r="G12" s="46"/>
    </row>
    <row r="13" spans="1:7" ht="13.5">
      <c r="A13" s="49"/>
      <c r="B13" s="49"/>
      <c r="C13" s="49"/>
      <c r="D13" s="49"/>
      <c r="E13" s="46"/>
      <c r="F13" s="46"/>
      <c r="G13" s="46"/>
    </row>
    <row r="14" spans="1:7" ht="13.5">
      <c r="A14" s="49"/>
      <c r="B14" s="49"/>
      <c r="C14" s="49"/>
      <c r="D14" s="49"/>
      <c r="E14" s="46"/>
      <c r="F14" s="46"/>
      <c r="G14" s="46"/>
    </row>
    <row r="15" spans="1:7" ht="13.5">
      <c r="A15" s="49"/>
      <c r="B15" s="49"/>
      <c r="C15" s="49"/>
      <c r="D15" s="49"/>
      <c r="E15" s="46"/>
      <c r="F15" s="46"/>
      <c r="G15" s="46"/>
    </row>
    <row r="16" spans="1:7" ht="13.5">
      <c r="A16" s="49"/>
      <c r="B16" s="49"/>
      <c r="C16" s="49"/>
      <c r="D16" s="49"/>
      <c r="E16" s="46"/>
      <c r="F16" s="46"/>
      <c r="G16" s="46"/>
    </row>
    <row r="17" spans="1:7" ht="13.5">
      <c r="A17" s="49"/>
      <c r="B17" s="49"/>
      <c r="C17" s="49"/>
      <c r="D17" s="49"/>
      <c r="E17" s="46"/>
      <c r="F17" s="46"/>
      <c r="G17" s="46"/>
    </row>
    <row r="18" spans="1:7" ht="13.5">
      <c r="A18" s="49"/>
      <c r="B18" s="49"/>
      <c r="C18" s="49"/>
      <c r="D18" s="49"/>
      <c r="E18" s="46"/>
      <c r="F18" s="46"/>
      <c r="G18" s="46"/>
    </row>
    <row r="19" spans="1:7" ht="13.5">
      <c r="A19" s="49"/>
      <c r="B19" s="49"/>
      <c r="C19" s="49"/>
      <c r="D19" s="49"/>
      <c r="E19" s="46"/>
      <c r="F19" s="46"/>
      <c r="G19" s="46"/>
    </row>
    <row r="20" spans="1:7" ht="13.5">
      <c r="A20" s="49"/>
      <c r="B20" s="49"/>
      <c r="C20" s="49"/>
      <c r="D20" s="49"/>
      <c r="E20" s="46"/>
      <c r="F20" s="46"/>
      <c r="G20" s="46"/>
    </row>
    <row r="21" spans="1:7" ht="13.5">
      <c r="A21" s="49"/>
      <c r="B21" s="49"/>
      <c r="C21" s="49"/>
      <c r="D21" s="49"/>
      <c r="E21" s="46"/>
      <c r="F21" s="46"/>
      <c r="G21" s="46"/>
    </row>
    <row r="22" spans="1:7" ht="13.5">
      <c r="A22" s="49"/>
      <c r="B22" s="49"/>
      <c r="C22" s="49"/>
      <c r="D22" s="49"/>
      <c r="E22" s="46"/>
      <c r="F22" s="46"/>
      <c r="G22" s="46"/>
    </row>
    <row r="23" spans="1:7" ht="13.5">
      <c r="A23" s="49"/>
      <c r="B23" s="49"/>
      <c r="C23" s="49"/>
      <c r="D23" s="49"/>
      <c r="E23" s="46"/>
      <c r="F23" s="46"/>
      <c r="G23" s="46"/>
    </row>
    <row r="24" spans="1:7" ht="13.5">
      <c r="A24" s="49"/>
      <c r="B24" s="49"/>
      <c r="C24" s="49"/>
      <c r="D24" s="49"/>
      <c r="E24" s="46"/>
      <c r="F24" s="46"/>
      <c r="G24" s="46"/>
    </row>
    <row r="25" spans="1:7" ht="13.5">
      <c r="A25" s="49"/>
      <c r="B25" s="49"/>
      <c r="C25" s="49"/>
      <c r="D25" s="49"/>
      <c r="E25" s="46"/>
      <c r="F25" s="46"/>
      <c r="G25" s="46"/>
    </row>
    <row r="26" spans="1:7" ht="13.5">
      <c r="A26" s="49"/>
      <c r="B26" s="49"/>
      <c r="C26" s="49"/>
      <c r="D26" s="49"/>
      <c r="E26" s="46"/>
      <c r="F26" s="46"/>
      <c r="G26" s="46"/>
    </row>
    <row r="27" spans="1:7" ht="13.5">
      <c r="A27" s="49"/>
      <c r="B27" s="49"/>
      <c r="C27" s="49"/>
      <c r="D27" s="49"/>
      <c r="E27" s="46"/>
      <c r="F27" s="46"/>
      <c r="G27" s="46"/>
    </row>
    <row r="28" spans="1:7" ht="13.5">
      <c r="A28" s="49"/>
      <c r="B28" s="49"/>
      <c r="C28" s="49"/>
      <c r="D28" s="49"/>
      <c r="E28" s="46"/>
      <c r="F28" s="46"/>
      <c r="G28" s="46"/>
    </row>
    <row r="29" spans="1:7" ht="13.5">
      <c r="A29" s="49"/>
      <c r="B29" s="49"/>
      <c r="C29" s="49"/>
      <c r="D29" s="49"/>
      <c r="E29" s="46"/>
      <c r="F29" s="46"/>
      <c r="G29" s="46"/>
    </row>
    <row r="30" spans="1:7" ht="13.5">
      <c r="A30" s="49"/>
      <c r="B30" s="49"/>
      <c r="C30" s="49"/>
      <c r="D30" s="49"/>
      <c r="E30" s="46"/>
      <c r="F30" s="46"/>
      <c r="G30" s="46"/>
    </row>
    <row r="31" spans="1:7" ht="13.5">
      <c r="A31" s="49"/>
      <c r="B31" s="49"/>
      <c r="C31" s="49"/>
      <c r="D31" s="49"/>
      <c r="E31" s="46"/>
      <c r="F31" s="46"/>
      <c r="G31" s="46"/>
    </row>
    <row r="32" spans="1:7" ht="13.5">
      <c r="A32" s="49"/>
      <c r="B32" s="49"/>
      <c r="C32" s="49"/>
      <c r="D32" s="49"/>
      <c r="E32" s="46"/>
      <c r="F32" s="46"/>
      <c r="G32" s="46"/>
    </row>
    <row r="33" spans="1:7" ht="13.5">
      <c r="A33" s="49"/>
      <c r="B33" s="49"/>
      <c r="C33" s="49"/>
      <c r="D33" s="49"/>
      <c r="E33" s="46"/>
      <c r="F33" s="46"/>
      <c r="G33" s="46"/>
    </row>
    <row r="34" spans="1:7" ht="13.5">
      <c r="A34" s="49"/>
      <c r="B34" s="49"/>
      <c r="C34" s="49"/>
      <c r="D34" s="49"/>
      <c r="E34" s="46"/>
      <c r="F34" s="46"/>
      <c r="G34" s="46"/>
    </row>
    <row r="35" spans="1:7" ht="13.5">
      <c r="A35" s="49"/>
      <c r="B35" s="49"/>
      <c r="C35" s="49"/>
      <c r="D35" s="49"/>
      <c r="E35" s="46"/>
      <c r="F35" s="46"/>
      <c r="G35" s="46"/>
    </row>
    <row r="36" spans="1:7" ht="13.5">
      <c r="A36" s="49"/>
      <c r="B36" s="49"/>
      <c r="C36" s="49"/>
      <c r="D36" s="49"/>
      <c r="E36" s="46"/>
      <c r="F36" s="46"/>
      <c r="G36" s="46"/>
    </row>
    <row r="37" spans="1:7" ht="13.5">
      <c r="A37" s="49"/>
      <c r="B37" s="49"/>
      <c r="C37" s="49"/>
      <c r="D37" s="49"/>
      <c r="E37" s="46"/>
      <c r="F37" s="46"/>
      <c r="G37" s="46"/>
    </row>
    <row r="38" spans="1:7" ht="13.5">
      <c r="A38" s="49"/>
      <c r="B38" s="49"/>
      <c r="C38" s="49"/>
      <c r="D38" s="49"/>
      <c r="E38" s="46"/>
      <c r="F38" s="46"/>
      <c r="G38" s="46"/>
    </row>
    <row r="39" spans="1:7" ht="13.5">
      <c r="A39" s="49"/>
      <c r="B39" s="49"/>
      <c r="C39" s="49"/>
      <c r="D39" s="49"/>
      <c r="E39" s="46"/>
      <c r="F39" s="46"/>
      <c r="G39" s="46"/>
    </row>
    <row r="40" spans="1:7" ht="13.5">
      <c r="A40" s="49"/>
      <c r="B40" s="49"/>
      <c r="C40" s="49"/>
      <c r="D40" s="49"/>
      <c r="E40" s="46"/>
      <c r="F40" s="46"/>
      <c r="G40" s="46"/>
    </row>
    <row r="41" spans="1:7" ht="13.5">
      <c r="A41" s="49"/>
      <c r="B41" s="49"/>
      <c r="C41" s="49"/>
      <c r="D41" s="49"/>
      <c r="E41" s="46"/>
      <c r="F41" s="46"/>
      <c r="G41" s="46"/>
    </row>
    <row r="42" spans="1:7" ht="13.5">
      <c r="A42" s="49"/>
      <c r="B42" s="49"/>
      <c r="C42" s="49"/>
      <c r="D42" s="49"/>
      <c r="E42" s="46"/>
      <c r="F42" s="46"/>
      <c r="G42" s="46"/>
    </row>
    <row r="43" spans="1:7" ht="13.5">
      <c r="A43" s="49"/>
      <c r="B43" s="49"/>
      <c r="C43" s="49"/>
      <c r="D43" s="49"/>
      <c r="E43" s="46"/>
      <c r="F43" s="46"/>
      <c r="G43" s="46"/>
    </row>
    <row r="44" spans="1:7" ht="13.5">
      <c r="A44" s="49"/>
      <c r="B44" s="49"/>
      <c r="C44" s="49"/>
      <c r="D44" s="49"/>
      <c r="E44" s="46"/>
      <c r="F44" s="46"/>
      <c r="G44" s="46"/>
    </row>
    <row r="45" spans="1:7" ht="13.5">
      <c r="A45" s="49"/>
      <c r="B45" s="49"/>
      <c r="C45" s="49"/>
      <c r="D45" s="49"/>
      <c r="E45" s="46"/>
      <c r="F45" s="46"/>
      <c r="G45" s="46"/>
    </row>
  </sheetData>
  <sheetProtection/>
  <mergeCells count="3">
    <mergeCell ref="A1:G1"/>
    <mergeCell ref="A3:D3"/>
    <mergeCell ref="E3:G3"/>
  </mergeCells>
  <printOptions/>
  <pageMargins left="0.554166666666667" right="0.554166666666667" top="1" bottom="1" header="0.511805555555556" footer="0.511805555555556"/>
  <pageSetup horizontalDpi="600" verticalDpi="600"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1:R114"/>
  <sheetViews>
    <sheetView zoomScalePageLayoutView="0" workbookViewId="0" topLeftCell="A1">
      <selection activeCell="O121" sqref="O121"/>
    </sheetView>
  </sheetViews>
  <sheetFormatPr defaultColWidth="9.00390625" defaultRowHeight="13.5"/>
  <cols>
    <col min="1" max="1" width="10.75390625" style="0" customWidth="1"/>
    <col min="2" max="2" width="23.375" style="0" customWidth="1"/>
    <col min="3" max="3" width="22.00390625" style="0" customWidth="1"/>
    <col min="4" max="5" width="20.625" style="0" customWidth="1"/>
    <col min="6" max="6" width="9.125" style="0" customWidth="1"/>
    <col min="12" max="12" width="26.875" style="0" customWidth="1"/>
    <col min="13" max="15" width="9.125" style="0" customWidth="1"/>
  </cols>
  <sheetData>
    <row r="1" spans="1:5" ht="19.5" customHeight="1">
      <c r="A1" s="98"/>
      <c r="B1" s="98"/>
      <c r="C1" s="98"/>
      <c r="D1" s="98"/>
      <c r="E1" s="98"/>
    </row>
    <row r="2" spans="1:18" ht="39.75" customHeight="1">
      <c r="A2" s="95" t="s">
        <v>183</v>
      </c>
      <c r="B2" s="95"/>
      <c r="C2" s="95"/>
      <c r="D2" s="95"/>
      <c r="E2" s="95"/>
      <c r="F2" s="95"/>
      <c r="G2" s="95"/>
      <c r="H2" s="95"/>
      <c r="I2" s="95"/>
      <c r="J2" s="95"/>
      <c r="K2" s="95"/>
      <c r="L2" s="95"/>
      <c r="M2" s="95"/>
      <c r="N2" s="95"/>
      <c r="O2" s="95"/>
      <c r="P2" s="95"/>
      <c r="Q2" s="95"/>
      <c r="R2" s="95"/>
    </row>
    <row r="3" spans="1:18" ht="39.75" customHeight="1">
      <c r="A3" s="3" t="s">
        <v>1</v>
      </c>
      <c r="B3" s="40"/>
      <c r="C3" s="40"/>
      <c r="D3" s="1"/>
      <c r="E3" s="1"/>
      <c r="F3" s="1"/>
      <c r="G3" s="1"/>
      <c r="H3" s="1"/>
      <c r="I3" s="1"/>
      <c r="J3" s="40"/>
      <c r="K3" s="40"/>
      <c r="L3" s="40"/>
      <c r="M3" s="1"/>
      <c r="N3" s="1"/>
      <c r="O3" s="1"/>
      <c r="P3" s="1"/>
      <c r="Q3" s="1"/>
      <c r="R3" s="20" t="s">
        <v>2</v>
      </c>
    </row>
    <row r="4" spans="1:18" ht="19.5" customHeight="1">
      <c r="A4" s="123" t="s">
        <v>4</v>
      </c>
      <c r="B4" s="124"/>
      <c r="C4" s="124"/>
      <c r="D4" s="124"/>
      <c r="E4" s="124"/>
      <c r="F4" s="124"/>
      <c r="G4" s="124"/>
      <c r="H4" s="124"/>
      <c r="I4" s="125"/>
      <c r="J4" s="99" t="s">
        <v>4</v>
      </c>
      <c r="K4" s="99"/>
      <c r="L4" s="99"/>
      <c r="M4" s="99"/>
      <c r="N4" s="99"/>
      <c r="O4" s="99"/>
      <c r="P4" s="99"/>
      <c r="Q4" s="99"/>
      <c r="R4" s="99"/>
    </row>
    <row r="5" spans="1:18" ht="30" customHeight="1">
      <c r="A5" s="148" t="s">
        <v>184</v>
      </c>
      <c r="B5" s="148"/>
      <c r="C5" s="148"/>
      <c r="D5" s="123" t="s">
        <v>132</v>
      </c>
      <c r="E5" s="124"/>
      <c r="F5" s="125"/>
      <c r="G5" s="123" t="s">
        <v>185</v>
      </c>
      <c r="H5" s="124"/>
      <c r="I5" s="125"/>
      <c r="J5" s="148" t="s">
        <v>186</v>
      </c>
      <c r="K5" s="148"/>
      <c r="L5" s="148"/>
      <c r="M5" s="123" t="s">
        <v>132</v>
      </c>
      <c r="N5" s="124"/>
      <c r="O5" s="125"/>
      <c r="P5" s="123" t="s">
        <v>185</v>
      </c>
      <c r="Q5" s="124"/>
      <c r="R5" s="125"/>
    </row>
    <row r="6" spans="1:18" ht="13.5">
      <c r="A6" s="41" t="s">
        <v>71</v>
      </c>
      <c r="B6" s="41" t="s">
        <v>72</v>
      </c>
      <c r="C6" s="41" t="s">
        <v>181</v>
      </c>
      <c r="D6" s="6" t="s">
        <v>69</v>
      </c>
      <c r="E6" s="6" t="s">
        <v>59</v>
      </c>
      <c r="F6" s="6" t="s">
        <v>60</v>
      </c>
      <c r="G6" s="6" t="s">
        <v>69</v>
      </c>
      <c r="H6" s="6" t="s">
        <v>59</v>
      </c>
      <c r="I6" s="6" t="s">
        <v>60</v>
      </c>
      <c r="J6" s="41" t="s">
        <v>71</v>
      </c>
      <c r="K6" s="41" t="s">
        <v>72</v>
      </c>
      <c r="L6" s="41" t="s">
        <v>181</v>
      </c>
      <c r="M6" s="6" t="s">
        <v>69</v>
      </c>
      <c r="N6" s="6" t="s">
        <v>59</v>
      </c>
      <c r="O6" s="6" t="s">
        <v>60</v>
      </c>
      <c r="P6" s="6" t="s">
        <v>69</v>
      </c>
      <c r="Q6" s="6" t="s">
        <v>59</v>
      </c>
      <c r="R6" s="6" t="s">
        <v>60</v>
      </c>
    </row>
    <row r="7" spans="1:18" ht="13.5">
      <c r="A7" s="41" t="s">
        <v>81</v>
      </c>
      <c r="B7" s="41" t="s">
        <v>82</v>
      </c>
      <c r="C7" s="41" t="s">
        <v>83</v>
      </c>
      <c r="D7" s="41" t="s">
        <v>84</v>
      </c>
      <c r="E7" s="41" t="s">
        <v>85</v>
      </c>
      <c r="F7" s="41" t="s">
        <v>86</v>
      </c>
      <c r="G7" s="41" t="s">
        <v>87</v>
      </c>
      <c r="H7" s="41" t="s">
        <v>88</v>
      </c>
      <c r="I7" s="41" t="s">
        <v>89</v>
      </c>
      <c r="J7" s="41" t="s">
        <v>90</v>
      </c>
      <c r="K7" s="41" t="s">
        <v>91</v>
      </c>
      <c r="L7" s="41" t="s">
        <v>92</v>
      </c>
      <c r="M7" s="41" t="s">
        <v>93</v>
      </c>
      <c r="N7" s="41" t="s">
        <v>94</v>
      </c>
      <c r="O7" s="41" t="s">
        <v>95</v>
      </c>
      <c r="P7" s="41" t="s">
        <v>96</v>
      </c>
      <c r="Q7" s="41" t="s">
        <v>97</v>
      </c>
      <c r="R7" s="41" t="s">
        <v>98</v>
      </c>
    </row>
    <row r="8" spans="1:18" ht="13.5">
      <c r="A8" s="42" t="s">
        <v>187</v>
      </c>
      <c r="B8" s="43" t="s">
        <v>188</v>
      </c>
      <c r="C8" s="44" t="s">
        <v>189</v>
      </c>
      <c r="D8" s="45">
        <f>E8+F8</f>
        <v>366.02</v>
      </c>
      <c r="E8" s="45">
        <f>E9+E10+E11</f>
        <v>366.02</v>
      </c>
      <c r="F8" s="45"/>
      <c r="G8" s="46"/>
      <c r="H8" s="46"/>
      <c r="I8" s="46"/>
      <c r="J8" s="42" t="s">
        <v>190</v>
      </c>
      <c r="K8" s="42" t="s">
        <v>188</v>
      </c>
      <c r="L8" s="44" t="s">
        <v>66</v>
      </c>
      <c r="M8" s="45">
        <v>366.02</v>
      </c>
      <c r="N8" s="45">
        <v>366.02</v>
      </c>
      <c r="O8" s="48"/>
      <c r="P8" s="46"/>
      <c r="Q8" s="46"/>
      <c r="R8" s="46"/>
    </row>
    <row r="9" spans="1:18" ht="13.5">
      <c r="A9" s="43"/>
      <c r="B9" s="43" t="s">
        <v>191</v>
      </c>
      <c r="C9" s="47" t="s">
        <v>192</v>
      </c>
      <c r="D9" s="48">
        <v>299.31</v>
      </c>
      <c r="E9" s="48">
        <v>299.31</v>
      </c>
      <c r="F9" s="48"/>
      <c r="G9" s="46"/>
      <c r="H9" s="46"/>
      <c r="I9" s="46"/>
      <c r="J9" s="43"/>
      <c r="K9" s="43" t="s">
        <v>191</v>
      </c>
      <c r="L9" s="47" t="s">
        <v>193</v>
      </c>
      <c r="M9" s="48">
        <v>95.35</v>
      </c>
      <c r="N9" s="48">
        <v>95.35</v>
      </c>
      <c r="O9" s="48"/>
      <c r="P9" s="46"/>
      <c r="Q9" s="46"/>
      <c r="R9" s="46"/>
    </row>
    <row r="10" spans="1:18" ht="13.5">
      <c r="A10" s="43"/>
      <c r="B10" s="43" t="s">
        <v>194</v>
      </c>
      <c r="C10" s="47" t="s">
        <v>195</v>
      </c>
      <c r="D10" s="48">
        <v>44.35</v>
      </c>
      <c r="E10" s="48">
        <v>44.35</v>
      </c>
      <c r="F10" s="48"/>
      <c r="G10" s="46"/>
      <c r="H10" s="46"/>
      <c r="I10" s="46"/>
      <c r="J10" s="43"/>
      <c r="K10" s="43" t="s">
        <v>194</v>
      </c>
      <c r="L10" s="47" t="s">
        <v>196</v>
      </c>
      <c r="M10" s="48">
        <v>143.21</v>
      </c>
      <c r="N10" s="48">
        <v>143.21</v>
      </c>
      <c r="O10" s="48"/>
      <c r="P10" s="46"/>
      <c r="Q10" s="46"/>
      <c r="R10" s="46"/>
    </row>
    <row r="11" spans="1:18" ht="13.5">
      <c r="A11" s="43"/>
      <c r="B11" s="43" t="s">
        <v>197</v>
      </c>
      <c r="C11" s="47" t="s">
        <v>198</v>
      </c>
      <c r="D11" s="48">
        <v>22.36</v>
      </c>
      <c r="E11" s="48">
        <v>22.36</v>
      </c>
      <c r="F11" s="48"/>
      <c r="G11" s="46"/>
      <c r="H11" s="46"/>
      <c r="I11" s="46"/>
      <c r="J11" s="43"/>
      <c r="K11" s="43" t="s">
        <v>197</v>
      </c>
      <c r="L11" s="47" t="s">
        <v>199</v>
      </c>
      <c r="M11" s="48">
        <v>60.75</v>
      </c>
      <c r="N11" s="48">
        <v>60.75</v>
      </c>
      <c r="O11" s="48"/>
      <c r="P11" s="46"/>
      <c r="Q11" s="46"/>
      <c r="R11" s="46"/>
    </row>
    <row r="12" spans="1:18" ht="13.5">
      <c r="A12" s="43"/>
      <c r="B12" s="43" t="s">
        <v>200</v>
      </c>
      <c r="C12" s="47" t="s">
        <v>201</v>
      </c>
      <c r="D12" s="48"/>
      <c r="E12" s="48"/>
      <c r="F12" s="48"/>
      <c r="G12" s="46"/>
      <c r="H12" s="46"/>
      <c r="I12" s="46"/>
      <c r="J12" s="43"/>
      <c r="K12" s="43" t="s">
        <v>202</v>
      </c>
      <c r="L12" s="47" t="s">
        <v>203</v>
      </c>
      <c r="M12" s="48"/>
      <c r="N12" s="48"/>
      <c r="O12" s="48"/>
      <c r="P12" s="46"/>
      <c r="Q12" s="46"/>
      <c r="R12" s="46"/>
    </row>
    <row r="13" spans="1:18" ht="13.5">
      <c r="A13" s="42" t="s">
        <v>204</v>
      </c>
      <c r="B13" s="42" t="s">
        <v>188</v>
      </c>
      <c r="C13" s="44" t="s">
        <v>205</v>
      </c>
      <c r="D13" s="45">
        <v>308.67</v>
      </c>
      <c r="E13" s="45">
        <f>E14+E15+E16+E21+E22+E23</f>
        <v>112.67</v>
      </c>
      <c r="F13" s="45">
        <f>F14+F15+F16+F18+F20+F22+F23</f>
        <v>196</v>
      </c>
      <c r="G13" s="46"/>
      <c r="H13" s="46"/>
      <c r="I13" s="46"/>
      <c r="J13" s="43"/>
      <c r="K13" s="43" t="s">
        <v>206</v>
      </c>
      <c r="L13" s="47" t="s">
        <v>207</v>
      </c>
      <c r="M13" s="48"/>
      <c r="N13" s="48"/>
      <c r="O13" s="48"/>
      <c r="P13" s="46"/>
      <c r="Q13" s="46"/>
      <c r="R13" s="46"/>
    </row>
    <row r="14" spans="1:18" ht="13.5">
      <c r="A14" s="43"/>
      <c r="B14" s="43" t="s">
        <v>191</v>
      </c>
      <c r="C14" s="47" t="s">
        <v>208</v>
      </c>
      <c r="D14" s="48">
        <v>119.56</v>
      </c>
      <c r="E14" s="48">
        <v>71.24</v>
      </c>
      <c r="F14" s="48">
        <v>48.32</v>
      </c>
      <c r="G14" s="46"/>
      <c r="H14" s="46"/>
      <c r="I14" s="46"/>
      <c r="J14" s="43"/>
      <c r="K14" s="43" t="s">
        <v>209</v>
      </c>
      <c r="L14" s="47" t="s">
        <v>210</v>
      </c>
      <c r="M14" s="48">
        <v>43.63</v>
      </c>
      <c r="N14" s="48">
        <v>43.63</v>
      </c>
      <c r="O14" s="48"/>
      <c r="P14" s="46"/>
      <c r="Q14" s="46"/>
      <c r="R14" s="46"/>
    </row>
    <row r="15" spans="1:18" ht="13.5">
      <c r="A15" s="43"/>
      <c r="B15" s="43" t="s">
        <v>194</v>
      </c>
      <c r="C15" s="47" t="s">
        <v>211</v>
      </c>
      <c r="D15" s="48">
        <v>62.07</v>
      </c>
      <c r="E15" s="48">
        <v>30</v>
      </c>
      <c r="F15" s="48">
        <v>32.07</v>
      </c>
      <c r="G15" s="46"/>
      <c r="H15" s="46"/>
      <c r="I15" s="46"/>
      <c r="J15" s="43"/>
      <c r="K15" s="43" t="s">
        <v>212</v>
      </c>
      <c r="L15" s="47" t="s">
        <v>213</v>
      </c>
      <c r="M15" s="48"/>
      <c r="N15" s="48"/>
      <c r="O15" s="48"/>
      <c r="P15" s="46"/>
      <c r="Q15" s="46"/>
      <c r="R15" s="46"/>
    </row>
    <row r="16" spans="1:18" ht="13.5">
      <c r="A16" s="43"/>
      <c r="B16" s="43" t="s">
        <v>197</v>
      </c>
      <c r="C16" s="47" t="s">
        <v>214</v>
      </c>
      <c r="D16" s="48">
        <v>63.01</v>
      </c>
      <c r="E16" s="48">
        <v>1.91</v>
      </c>
      <c r="F16" s="48">
        <v>61.1</v>
      </c>
      <c r="G16" s="46"/>
      <c r="H16" s="46"/>
      <c r="I16" s="46"/>
      <c r="J16" s="43"/>
      <c r="K16" s="43" t="s">
        <v>215</v>
      </c>
      <c r="L16" s="47" t="s">
        <v>216</v>
      </c>
      <c r="M16" s="48"/>
      <c r="N16" s="48"/>
      <c r="O16" s="48"/>
      <c r="P16" s="46"/>
      <c r="Q16" s="46"/>
      <c r="R16" s="46"/>
    </row>
    <row r="17" spans="1:18" ht="13.5">
      <c r="A17" s="43"/>
      <c r="B17" s="43" t="s">
        <v>217</v>
      </c>
      <c r="C17" s="47" t="s">
        <v>218</v>
      </c>
      <c r="D17" s="48"/>
      <c r="E17" s="48"/>
      <c r="F17" s="48"/>
      <c r="G17" s="46"/>
      <c r="H17" s="46"/>
      <c r="I17" s="46"/>
      <c r="J17" s="43"/>
      <c r="K17" s="43" t="s">
        <v>219</v>
      </c>
      <c r="L17" s="47" t="s">
        <v>220</v>
      </c>
      <c r="M17" s="48"/>
      <c r="N17" s="48"/>
      <c r="O17" s="48"/>
      <c r="P17" s="46"/>
      <c r="Q17" s="46"/>
      <c r="R17" s="46"/>
    </row>
    <row r="18" spans="1:18" ht="13.5">
      <c r="A18" s="43"/>
      <c r="B18" s="43" t="s">
        <v>221</v>
      </c>
      <c r="C18" s="47" t="s">
        <v>222</v>
      </c>
      <c r="D18" s="48">
        <v>30</v>
      </c>
      <c r="E18" s="48"/>
      <c r="F18" s="48">
        <v>30</v>
      </c>
      <c r="G18" s="46"/>
      <c r="H18" s="46"/>
      <c r="I18" s="46"/>
      <c r="J18" s="43"/>
      <c r="K18" s="43" t="s">
        <v>223</v>
      </c>
      <c r="L18" s="47" t="s">
        <v>224</v>
      </c>
      <c r="M18" s="48">
        <v>0.72</v>
      </c>
      <c r="N18" s="48">
        <v>0.72</v>
      </c>
      <c r="O18" s="48"/>
      <c r="P18" s="46"/>
      <c r="Q18" s="46"/>
      <c r="R18" s="46"/>
    </row>
    <row r="19" spans="1:18" ht="13.5">
      <c r="A19" s="43"/>
      <c r="B19" s="43" t="s">
        <v>202</v>
      </c>
      <c r="C19" s="47" t="s">
        <v>225</v>
      </c>
      <c r="D19" s="48"/>
      <c r="E19" s="48"/>
      <c r="F19" s="48"/>
      <c r="G19" s="46"/>
      <c r="H19" s="46"/>
      <c r="I19" s="46"/>
      <c r="J19" s="43"/>
      <c r="K19" s="43" t="s">
        <v>226</v>
      </c>
      <c r="L19" s="47" t="s">
        <v>198</v>
      </c>
      <c r="M19" s="48">
        <v>22.36</v>
      </c>
      <c r="N19" s="48">
        <v>22.36</v>
      </c>
      <c r="O19" s="48"/>
      <c r="P19" s="46"/>
      <c r="Q19" s="46"/>
      <c r="R19" s="46"/>
    </row>
    <row r="20" spans="1:18" ht="13.5">
      <c r="A20" s="43"/>
      <c r="B20" s="43" t="s">
        <v>206</v>
      </c>
      <c r="C20" s="47" t="s">
        <v>227</v>
      </c>
      <c r="D20" s="48">
        <v>14</v>
      </c>
      <c r="E20" s="48"/>
      <c r="F20" s="48">
        <v>14</v>
      </c>
      <c r="G20" s="46"/>
      <c r="H20" s="46"/>
      <c r="I20" s="46"/>
      <c r="J20" s="43"/>
      <c r="K20" s="43" t="s">
        <v>228</v>
      </c>
      <c r="L20" s="47" t="s">
        <v>229</v>
      </c>
      <c r="M20" s="48"/>
      <c r="N20" s="48"/>
      <c r="O20" s="48"/>
      <c r="P20" s="46"/>
      <c r="Q20" s="46"/>
      <c r="R20" s="46"/>
    </row>
    <row r="21" spans="1:18" ht="13.5">
      <c r="A21" s="43"/>
      <c r="B21" s="43" t="s">
        <v>209</v>
      </c>
      <c r="C21" s="47" t="s">
        <v>230</v>
      </c>
      <c r="D21" s="48">
        <v>6.19</v>
      </c>
      <c r="E21" s="48">
        <v>6.19</v>
      </c>
      <c r="F21" s="48"/>
      <c r="G21" s="46"/>
      <c r="H21" s="46"/>
      <c r="I21" s="46"/>
      <c r="J21" s="43"/>
      <c r="K21" s="43" t="s">
        <v>200</v>
      </c>
      <c r="L21" s="47" t="s">
        <v>201</v>
      </c>
      <c r="M21" s="48"/>
      <c r="N21" s="48"/>
      <c r="O21" s="48"/>
      <c r="P21" s="46"/>
      <c r="Q21" s="46"/>
      <c r="R21" s="46"/>
    </row>
    <row r="22" spans="1:18" ht="13.5">
      <c r="A22" s="43"/>
      <c r="B22" s="43" t="s">
        <v>212</v>
      </c>
      <c r="C22" s="47" t="s">
        <v>231</v>
      </c>
      <c r="D22" s="48">
        <v>1</v>
      </c>
      <c r="E22" s="48">
        <v>0.59</v>
      </c>
      <c r="F22" s="48">
        <v>0.41</v>
      </c>
      <c r="G22" s="46"/>
      <c r="H22" s="46"/>
      <c r="I22" s="46"/>
      <c r="J22" s="42" t="s">
        <v>232</v>
      </c>
      <c r="K22" s="42" t="s">
        <v>188</v>
      </c>
      <c r="L22" s="44" t="s">
        <v>67</v>
      </c>
      <c r="M22" s="45">
        <v>308.67</v>
      </c>
      <c r="N22" s="45">
        <v>112.67</v>
      </c>
      <c r="O22" s="45">
        <v>196</v>
      </c>
      <c r="P22" s="46"/>
      <c r="Q22" s="46"/>
      <c r="R22" s="46"/>
    </row>
    <row r="23" spans="1:18" ht="13.5">
      <c r="A23" s="43"/>
      <c r="B23" s="43" t="s">
        <v>200</v>
      </c>
      <c r="C23" s="47" t="s">
        <v>233</v>
      </c>
      <c r="D23" s="48">
        <v>12.84</v>
      </c>
      <c r="E23" s="48">
        <v>2.74</v>
      </c>
      <c r="F23" s="48">
        <v>10.1</v>
      </c>
      <c r="G23" s="46"/>
      <c r="H23" s="46"/>
      <c r="I23" s="46"/>
      <c r="J23" s="43"/>
      <c r="K23" s="43" t="s">
        <v>191</v>
      </c>
      <c r="L23" s="47" t="s">
        <v>234</v>
      </c>
      <c r="M23" s="48">
        <v>6.52</v>
      </c>
      <c r="N23" s="48">
        <v>6.52</v>
      </c>
      <c r="O23" s="48"/>
      <c r="P23" s="46"/>
      <c r="Q23" s="46"/>
      <c r="R23" s="46"/>
    </row>
    <row r="24" spans="1:18" ht="13.5">
      <c r="A24" s="42" t="s">
        <v>235</v>
      </c>
      <c r="B24" s="42" t="s">
        <v>188</v>
      </c>
      <c r="C24" s="44" t="s">
        <v>236</v>
      </c>
      <c r="D24" s="46"/>
      <c r="E24" s="46"/>
      <c r="F24" s="46"/>
      <c r="G24" s="46"/>
      <c r="H24" s="46"/>
      <c r="I24" s="46"/>
      <c r="J24" s="43"/>
      <c r="K24" s="43" t="s">
        <v>194</v>
      </c>
      <c r="L24" s="47" t="s">
        <v>237</v>
      </c>
      <c r="M24" s="48">
        <v>13.35</v>
      </c>
      <c r="N24" s="48">
        <v>0.9</v>
      </c>
      <c r="O24" s="48">
        <v>12.45</v>
      </c>
      <c r="P24" s="46"/>
      <c r="Q24" s="46"/>
      <c r="R24" s="46"/>
    </row>
    <row r="25" spans="1:18" ht="13.5">
      <c r="A25" s="43"/>
      <c r="B25" s="43" t="s">
        <v>191</v>
      </c>
      <c r="C25" s="47" t="s">
        <v>238</v>
      </c>
      <c r="D25" s="46"/>
      <c r="E25" s="46"/>
      <c r="F25" s="46"/>
      <c r="G25" s="46"/>
      <c r="H25" s="46"/>
      <c r="I25" s="46"/>
      <c r="J25" s="43"/>
      <c r="K25" s="43" t="s">
        <v>197</v>
      </c>
      <c r="L25" s="47" t="s">
        <v>239</v>
      </c>
      <c r="M25" s="48">
        <v>4.3</v>
      </c>
      <c r="N25" s="48"/>
      <c r="O25" s="48">
        <v>4.3</v>
      </c>
      <c r="P25" s="46"/>
      <c r="Q25" s="46"/>
      <c r="R25" s="46"/>
    </row>
    <row r="26" spans="1:18" ht="13.5">
      <c r="A26" s="43"/>
      <c r="B26" s="43" t="s">
        <v>194</v>
      </c>
      <c r="C26" s="47" t="s">
        <v>240</v>
      </c>
      <c r="D26" s="46"/>
      <c r="E26" s="46"/>
      <c r="F26" s="46"/>
      <c r="G26" s="46"/>
      <c r="H26" s="46"/>
      <c r="I26" s="46"/>
      <c r="J26" s="43"/>
      <c r="K26" s="43" t="s">
        <v>217</v>
      </c>
      <c r="L26" s="47" t="s">
        <v>241</v>
      </c>
      <c r="M26" s="48"/>
      <c r="N26" s="48"/>
      <c r="O26" s="48"/>
      <c r="P26" s="46"/>
      <c r="Q26" s="46"/>
      <c r="R26" s="46"/>
    </row>
    <row r="27" spans="1:18" ht="13.5">
      <c r="A27" s="43"/>
      <c r="B27" s="43" t="s">
        <v>197</v>
      </c>
      <c r="C27" s="47" t="s">
        <v>242</v>
      </c>
      <c r="D27" s="46"/>
      <c r="E27" s="46"/>
      <c r="F27" s="46"/>
      <c r="G27" s="46"/>
      <c r="H27" s="46"/>
      <c r="I27" s="46"/>
      <c r="J27" s="43"/>
      <c r="K27" s="43" t="s">
        <v>221</v>
      </c>
      <c r="L27" s="47" t="s">
        <v>243</v>
      </c>
      <c r="M27" s="48">
        <v>1.27</v>
      </c>
      <c r="N27" s="48">
        <v>1.27</v>
      </c>
      <c r="O27" s="48"/>
      <c r="P27" s="46"/>
      <c r="Q27" s="46"/>
      <c r="R27" s="46"/>
    </row>
    <row r="28" spans="1:18" ht="13.5">
      <c r="A28" s="43"/>
      <c r="B28" s="43" t="s">
        <v>221</v>
      </c>
      <c r="C28" s="47" t="s">
        <v>244</v>
      </c>
      <c r="D28" s="46"/>
      <c r="E28" s="46"/>
      <c r="F28" s="46"/>
      <c r="G28" s="46"/>
      <c r="H28" s="46"/>
      <c r="I28" s="46"/>
      <c r="J28" s="43"/>
      <c r="K28" s="43" t="s">
        <v>202</v>
      </c>
      <c r="L28" s="47" t="s">
        <v>245</v>
      </c>
      <c r="M28" s="48">
        <v>1.24</v>
      </c>
      <c r="N28" s="48">
        <v>1.24</v>
      </c>
      <c r="O28" s="48"/>
      <c r="P28" s="46"/>
      <c r="Q28" s="46"/>
      <c r="R28" s="46"/>
    </row>
    <row r="29" spans="1:18" ht="13.5">
      <c r="A29" s="43"/>
      <c r="B29" s="43" t="s">
        <v>202</v>
      </c>
      <c r="C29" s="47" t="s">
        <v>246</v>
      </c>
      <c r="D29" s="46"/>
      <c r="E29" s="46"/>
      <c r="F29" s="46"/>
      <c r="G29" s="46"/>
      <c r="H29" s="46"/>
      <c r="I29" s="46"/>
      <c r="J29" s="43"/>
      <c r="K29" s="43" t="s">
        <v>206</v>
      </c>
      <c r="L29" s="47" t="s">
        <v>247</v>
      </c>
      <c r="M29" s="48">
        <v>3.17</v>
      </c>
      <c r="N29" s="48">
        <v>2.85</v>
      </c>
      <c r="O29" s="48">
        <v>0.32</v>
      </c>
      <c r="P29" s="46"/>
      <c r="Q29" s="46"/>
      <c r="R29" s="46"/>
    </row>
    <row r="30" spans="1:18" ht="13.5">
      <c r="A30" s="43"/>
      <c r="B30" s="43" t="s">
        <v>206</v>
      </c>
      <c r="C30" s="47" t="s">
        <v>248</v>
      </c>
      <c r="D30" s="46"/>
      <c r="E30" s="46"/>
      <c r="F30" s="46"/>
      <c r="G30" s="46"/>
      <c r="H30" s="46"/>
      <c r="I30" s="46"/>
      <c r="J30" s="43"/>
      <c r="K30" s="43" t="s">
        <v>209</v>
      </c>
      <c r="L30" s="47" t="s">
        <v>249</v>
      </c>
      <c r="M30" s="48"/>
      <c r="N30" s="48"/>
      <c r="O30" s="48"/>
      <c r="P30" s="46"/>
      <c r="Q30" s="46"/>
      <c r="R30" s="46"/>
    </row>
    <row r="31" spans="1:18" ht="13.5">
      <c r="A31" s="43"/>
      <c r="B31" s="43" t="s">
        <v>200</v>
      </c>
      <c r="C31" s="47" t="s">
        <v>250</v>
      </c>
      <c r="D31" s="46"/>
      <c r="E31" s="46"/>
      <c r="F31" s="46"/>
      <c r="G31" s="46"/>
      <c r="H31" s="46"/>
      <c r="I31" s="46"/>
      <c r="J31" s="43"/>
      <c r="K31" s="43" t="s">
        <v>212</v>
      </c>
      <c r="L31" s="47" t="s">
        <v>251</v>
      </c>
      <c r="M31" s="48">
        <v>0.66</v>
      </c>
      <c r="N31" s="48">
        <v>0.66</v>
      </c>
      <c r="O31" s="48"/>
      <c r="P31" s="46"/>
      <c r="Q31" s="46"/>
      <c r="R31" s="46"/>
    </row>
    <row r="32" spans="1:18" ht="13.5">
      <c r="A32" s="42" t="s">
        <v>252</v>
      </c>
      <c r="B32" s="42" t="s">
        <v>188</v>
      </c>
      <c r="C32" s="44" t="s">
        <v>253</v>
      </c>
      <c r="D32" s="46"/>
      <c r="E32" s="46"/>
      <c r="F32" s="46"/>
      <c r="G32" s="46"/>
      <c r="H32" s="46"/>
      <c r="I32" s="46"/>
      <c r="J32" s="43"/>
      <c r="K32" s="43" t="s">
        <v>219</v>
      </c>
      <c r="L32" s="47" t="s">
        <v>254</v>
      </c>
      <c r="M32" s="48">
        <v>56.24</v>
      </c>
      <c r="N32" s="48">
        <v>22.34</v>
      </c>
      <c r="O32" s="48">
        <v>33.9</v>
      </c>
      <c r="P32" s="46"/>
      <c r="Q32" s="46"/>
      <c r="R32" s="46"/>
    </row>
    <row r="33" spans="1:18" ht="13.5">
      <c r="A33" s="43"/>
      <c r="B33" s="43" t="s">
        <v>191</v>
      </c>
      <c r="C33" s="47" t="s">
        <v>238</v>
      </c>
      <c r="D33" s="46"/>
      <c r="E33" s="46"/>
      <c r="F33" s="46"/>
      <c r="G33" s="46"/>
      <c r="H33" s="46"/>
      <c r="I33" s="46"/>
      <c r="J33" s="43"/>
      <c r="K33" s="43" t="s">
        <v>223</v>
      </c>
      <c r="L33" s="47" t="s">
        <v>227</v>
      </c>
      <c r="M33" s="48">
        <v>14</v>
      </c>
      <c r="N33" s="48"/>
      <c r="O33" s="48">
        <v>14</v>
      </c>
      <c r="P33" s="46"/>
      <c r="Q33" s="46"/>
      <c r="R33" s="46"/>
    </row>
    <row r="34" spans="1:18" ht="13.5">
      <c r="A34" s="43"/>
      <c r="B34" s="43" t="s">
        <v>194</v>
      </c>
      <c r="C34" s="47" t="s">
        <v>240</v>
      </c>
      <c r="D34" s="46"/>
      <c r="E34" s="46"/>
      <c r="F34" s="46"/>
      <c r="G34" s="46"/>
      <c r="H34" s="46"/>
      <c r="I34" s="46"/>
      <c r="J34" s="43"/>
      <c r="K34" s="43" t="s">
        <v>226</v>
      </c>
      <c r="L34" s="47" t="s">
        <v>231</v>
      </c>
      <c r="M34" s="48">
        <v>1</v>
      </c>
      <c r="N34" s="48">
        <v>0.59</v>
      </c>
      <c r="O34" s="48">
        <v>0.41</v>
      </c>
      <c r="P34" s="46"/>
      <c r="Q34" s="46"/>
      <c r="R34" s="46"/>
    </row>
    <row r="35" spans="1:18" ht="13.5">
      <c r="A35" s="43"/>
      <c r="B35" s="43" t="s">
        <v>197</v>
      </c>
      <c r="C35" s="47" t="s">
        <v>242</v>
      </c>
      <c r="D35" s="46"/>
      <c r="E35" s="46"/>
      <c r="F35" s="46"/>
      <c r="G35" s="46"/>
      <c r="H35" s="46"/>
      <c r="I35" s="46"/>
      <c r="J35" s="43"/>
      <c r="K35" s="43" t="s">
        <v>228</v>
      </c>
      <c r="L35" s="47" t="s">
        <v>255</v>
      </c>
      <c r="M35" s="48">
        <v>1.65</v>
      </c>
      <c r="N35" s="48"/>
      <c r="O35" s="48">
        <v>1.65</v>
      </c>
      <c r="P35" s="46"/>
      <c r="Q35" s="46"/>
      <c r="R35" s="46"/>
    </row>
    <row r="36" spans="1:18" ht="13.5">
      <c r="A36" s="43"/>
      <c r="B36" s="43" t="s">
        <v>217</v>
      </c>
      <c r="C36" s="47" t="s">
        <v>246</v>
      </c>
      <c r="D36" s="46"/>
      <c r="E36" s="46"/>
      <c r="F36" s="46"/>
      <c r="G36" s="46"/>
      <c r="H36" s="46"/>
      <c r="I36" s="46"/>
      <c r="J36" s="43"/>
      <c r="K36" s="43" t="s">
        <v>256</v>
      </c>
      <c r="L36" s="47" t="s">
        <v>211</v>
      </c>
      <c r="M36" s="48">
        <v>62.07</v>
      </c>
      <c r="N36" s="48">
        <v>30</v>
      </c>
      <c r="O36" s="48">
        <v>32.07</v>
      </c>
      <c r="P36" s="46"/>
      <c r="Q36" s="46"/>
      <c r="R36" s="46"/>
    </row>
    <row r="37" spans="1:18" ht="13.5">
      <c r="A37" s="43"/>
      <c r="B37" s="43" t="s">
        <v>221</v>
      </c>
      <c r="C37" s="47" t="s">
        <v>248</v>
      </c>
      <c r="D37" s="46"/>
      <c r="E37" s="46"/>
      <c r="F37" s="46"/>
      <c r="G37" s="46"/>
      <c r="H37" s="46"/>
      <c r="I37" s="46"/>
      <c r="J37" s="43"/>
      <c r="K37" s="43" t="s">
        <v>257</v>
      </c>
      <c r="L37" s="47" t="s">
        <v>214</v>
      </c>
      <c r="M37" s="48">
        <v>63.01</v>
      </c>
      <c r="N37" s="48">
        <v>1.91</v>
      </c>
      <c r="O37" s="48">
        <v>61.1</v>
      </c>
      <c r="P37" s="46"/>
      <c r="Q37" s="46"/>
      <c r="R37" s="46"/>
    </row>
    <row r="38" spans="1:18" ht="13.5">
      <c r="A38" s="43"/>
      <c r="B38" s="43" t="s">
        <v>200</v>
      </c>
      <c r="C38" s="47" t="s">
        <v>250</v>
      </c>
      <c r="D38" s="46"/>
      <c r="E38" s="46"/>
      <c r="F38" s="46"/>
      <c r="G38" s="46"/>
      <c r="H38" s="46"/>
      <c r="I38" s="46"/>
      <c r="J38" s="43"/>
      <c r="K38" s="43" t="s">
        <v>258</v>
      </c>
      <c r="L38" s="47" t="s">
        <v>225</v>
      </c>
      <c r="M38" s="48"/>
      <c r="N38" s="48"/>
      <c r="O38" s="48"/>
      <c r="P38" s="46"/>
      <c r="Q38" s="46"/>
      <c r="R38" s="46"/>
    </row>
    <row r="39" spans="1:18" ht="13.5">
      <c r="A39" s="42" t="s">
        <v>259</v>
      </c>
      <c r="B39" s="42" t="s">
        <v>188</v>
      </c>
      <c r="C39" s="44" t="s">
        <v>260</v>
      </c>
      <c r="D39" s="46"/>
      <c r="E39" s="46"/>
      <c r="F39" s="46"/>
      <c r="G39" s="46"/>
      <c r="H39" s="46"/>
      <c r="I39" s="46"/>
      <c r="J39" s="43"/>
      <c r="K39" s="43" t="s">
        <v>261</v>
      </c>
      <c r="L39" s="47" t="s">
        <v>262</v>
      </c>
      <c r="M39" s="48"/>
      <c r="N39" s="48"/>
      <c r="O39" s="48"/>
      <c r="P39" s="46"/>
      <c r="Q39" s="46"/>
      <c r="R39" s="46"/>
    </row>
    <row r="40" spans="1:18" ht="13.5">
      <c r="A40" s="43"/>
      <c r="B40" s="43" t="s">
        <v>191</v>
      </c>
      <c r="C40" s="47" t="s">
        <v>66</v>
      </c>
      <c r="D40" s="46"/>
      <c r="E40" s="46"/>
      <c r="F40" s="46"/>
      <c r="G40" s="46"/>
      <c r="H40" s="46"/>
      <c r="I40" s="46"/>
      <c r="J40" s="43"/>
      <c r="K40" s="43" t="s">
        <v>263</v>
      </c>
      <c r="L40" s="47" t="s">
        <v>264</v>
      </c>
      <c r="M40" s="48"/>
      <c r="N40" s="48"/>
      <c r="O40" s="48"/>
      <c r="P40" s="46"/>
      <c r="Q40" s="46"/>
      <c r="R40" s="46"/>
    </row>
    <row r="41" spans="1:18" ht="13.5">
      <c r="A41" s="43"/>
      <c r="B41" s="43" t="s">
        <v>194</v>
      </c>
      <c r="C41" s="47" t="s">
        <v>67</v>
      </c>
      <c r="D41" s="46"/>
      <c r="E41" s="46"/>
      <c r="F41" s="46"/>
      <c r="G41" s="46"/>
      <c r="H41" s="46"/>
      <c r="I41" s="46"/>
      <c r="J41" s="43"/>
      <c r="K41" s="43" t="s">
        <v>265</v>
      </c>
      <c r="L41" s="47" t="s">
        <v>266</v>
      </c>
      <c r="M41" s="48"/>
      <c r="N41" s="48"/>
      <c r="O41" s="48"/>
      <c r="P41" s="46"/>
      <c r="Q41" s="46"/>
      <c r="R41" s="46"/>
    </row>
    <row r="42" spans="1:18" ht="13.5">
      <c r="A42" s="43"/>
      <c r="B42" s="43" t="s">
        <v>200</v>
      </c>
      <c r="C42" s="47" t="s">
        <v>267</v>
      </c>
      <c r="D42" s="46"/>
      <c r="E42" s="46"/>
      <c r="F42" s="46"/>
      <c r="G42" s="46"/>
      <c r="H42" s="46"/>
      <c r="I42" s="46"/>
      <c r="J42" s="43"/>
      <c r="K42" s="43" t="s">
        <v>268</v>
      </c>
      <c r="L42" s="47" t="s">
        <v>269</v>
      </c>
      <c r="M42" s="48">
        <v>25.7</v>
      </c>
      <c r="N42" s="48"/>
      <c r="O42" s="48">
        <v>25.7</v>
      </c>
      <c r="P42" s="46"/>
      <c r="Q42" s="46"/>
      <c r="R42" s="46"/>
    </row>
    <row r="43" spans="1:18" ht="13.5">
      <c r="A43" s="42" t="s">
        <v>270</v>
      </c>
      <c r="B43" s="42" t="s">
        <v>188</v>
      </c>
      <c r="C43" s="44" t="s">
        <v>271</v>
      </c>
      <c r="D43" s="46"/>
      <c r="E43" s="46"/>
      <c r="F43" s="46"/>
      <c r="G43" s="46"/>
      <c r="H43" s="46"/>
      <c r="I43" s="46"/>
      <c r="J43" s="43"/>
      <c r="K43" s="43" t="s">
        <v>272</v>
      </c>
      <c r="L43" s="47" t="s">
        <v>222</v>
      </c>
      <c r="M43" s="48"/>
      <c r="N43" s="48"/>
      <c r="O43" s="48"/>
      <c r="P43" s="46"/>
      <c r="Q43" s="46"/>
      <c r="R43" s="46"/>
    </row>
    <row r="44" spans="1:18" ht="13.5">
      <c r="A44" s="43"/>
      <c r="B44" s="43" t="s">
        <v>191</v>
      </c>
      <c r="C44" s="47" t="s">
        <v>273</v>
      </c>
      <c r="D44" s="46"/>
      <c r="E44" s="46"/>
      <c r="F44" s="46"/>
      <c r="G44" s="46"/>
      <c r="H44" s="46"/>
      <c r="I44" s="46"/>
      <c r="J44" s="43"/>
      <c r="K44" s="43" t="s">
        <v>274</v>
      </c>
      <c r="L44" s="47" t="s">
        <v>275</v>
      </c>
      <c r="M44" s="48">
        <v>4.2</v>
      </c>
      <c r="N44" s="48">
        <v>4.2</v>
      </c>
      <c r="O44" s="48"/>
      <c r="P44" s="46"/>
      <c r="Q44" s="46"/>
      <c r="R44" s="46"/>
    </row>
    <row r="45" spans="1:18" ht="13.5">
      <c r="A45" s="43"/>
      <c r="B45" s="43" t="s">
        <v>194</v>
      </c>
      <c r="C45" s="47" t="s">
        <v>276</v>
      </c>
      <c r="D45" s="46"/>
      <c r="E45" s="46"/>
      <c r="F45" s="46"/>
      <c r="G45" s="46"/>
      <c r="H45" s="46"/>
      <c r="I45" s="46"/>
      <c r="J45" s="43"/>
      <c r="K45" s="43" t="s">
        <v>277</v>
      </c>
      <c r="L45" s="47" t="s">
        <v>278</v>
      </c>
      <c r="M45" s="48">
        <v>4.2</v>
      </c>
      <c r="N45" s="48">
        <v>4.2</v>
      </c>
      <c r="O45" s="48"/>
      <c r="P45" s="46"/>
      <c r="Q45" s="46"/>
      <c r="R45" s="46"/>
    </row>
    <row r="46" spans="1:18" ht="13.5">
      <c r="A46" s="42" t="s">
        <v>279</v>
      </c>
      <c r="B46" s="42" t="s">
        <v>188</v>
      </c>
      <c r="C46" s="44" t="s">
        <v>280</v>
      </c>
      <c r="D46" s="46"/>
      <c r="E46" s="46"/>
      <c r="F46" s="46"/>
      <c r="G46" s="46"/>
      <c r="H46" s="46"/>
      <c r="I46" s="46"/>
      <c r="J46" s="43"/>
      <c r="K46" s="43" t="s">
        <v>281</v>
      </c>
      <c r="L46" s="47" t="s">
        <v>230</v>
      </c>
      <c r="M46" s="48">
        <v>6.19</v>
      </c>
      <c r="N46" s="48">
        <v>6.19</v>
      </c>
      <c r="O46" s="48"/>
      <c r="P46" s="46"/>
      <c r="Q46" s="46"/>
      <c r="R46" s="46"/>
    </row>
    <row r="47" spans="1:18" ht="13.5">
      <c r="A47" s="43"/>
      <c r="B47" s="43" t="s">
        <v>191</v>
      </c>
      <c r="C47" s="47" t="s">
        <v>282</v>
      </c>
      <c r="D47" s="46"/>
      <c r="E47" s="46"/>
      <c r="F47" s="46"/>
      <c r="G47" s="46"/>
      <c r="H47" s="46"/>
      <c r="I47" s="46"/>
      <c r="J47" s="43"/>
      <c r="K47" s="43" t="s">
        <v>283</v>
      </c>
      <c r="L47" s="47" t="s">
        <v>284</v>
      </c>
      <c r="M47" s="48">
        <v>27.06</v>
      </c>
      <c r="N47" s="48">
        <v>27.06</v>
      </c>
      <c r="O47" s="48"/>
      <c r="P47" s="46"/>
      <c r="Q47" s="46"/>
      <c r="R47" s="46"/>
    </row>
    <row r="48" spans="1:18" ht="13.5">
      <c r="A48" s="43"/>
      <c r="B48" s="43" t="s">
        <v>194</v>
      </c>
      <c r="C48" s="47" t="s">
        <v>285</v>
      </c>
      <c r="D48" s="46"/>
      <c r="E48" s="46"/>
      <c r="F48" s="46"/>
      <c r="G48" s="46"/>
      <c r="H48" s="46"/>
      <c r="I48" s="46"/>
      <c r="J48" s="43"/>
      <c r="K48" s="43" t="s">
        <v>286</v>
      </c>
      <c r="L48" s="47" t="s">
        <v>287</v>
      </c>
      <c r="M48" s="48"/>
      <c r="N48" s="48"/>
      <c r="O48" s="48"/>
      <c r="P48" s="46"/>
      <c r="Q48" s="46"/>
      <c r="R48" s="46"/>
    </row>
    <row r="49" spans="1:18" ht="13.5">
      <c r="A49" s="43"/>
      <c r="B49" s="43" t="s">
        <v>200</v>
      </c>
      <c r="C49" s="47" t="s">
        <v>288</v>
      </c>
      <c r="D49" s="46"/>
      <c r="E49" s="46"/>
      <c r="F49" s="46"/>
      <c r="G49" s="46"/>
      <c r="H49" s="46"/>
      <c r="I49" s="46"/>
      <c r="J49" s="43"/>
      <c r="K49" s="43" t="s">
        <v>200</v>
      </c>
      <c r="L49" s="47" t="s">
        <v>233</v>
      </c>
      <c r="M49" s="48">
        <v>12.84</v>
      </c>
      <c r="N49" s="48">
        <v>2.74</v>
      </c>
      <c r="O49" s="48">
        <v>10.1</v>
      </c>
      <c r="P49" s="46"/>
      <c r="Q49" s="46"/>
      <c r="R49" s="46"/>
    </row>
    <row r="50" spans="1:18" ht="13.5">
      <c r="A50" s="42" t="s">
        <v>289</v>
      </c>
      <c r="B50" s="43" t="s">
        <v>188</v>
      </c>
      <c r="C50" s="44" t="s">
        <v>290</v>
      </c>
      <c r="D50" s="46"/>
      <c r="E50" s="46"/>
      <c r="F50" s="46"/>
      <c r="G50" s="46"/>
      <c r="H50" s="46"/>
      <c r="I50" s="46"/>
      <c r="J50" s="42" t="s">
        <v>291</v>
      </c>
      <c r="K50" s="42" t="s">
        <v>188</v>
      </c>
      <c r="L50" s="44" t="s">
        <v>68</v>
      </c>
      <c r="M50" s="45">
        <v>9</v>
      </c>
      <c r="N50" s="45"/>
      <c r="O50" s="45">
        <v>9</v>
      </c>
      <c r="P50" s="46"/>
      <c r="Q50" s="46"/>
      <c r="R50" s="46"/>
    </row>
    <row r="51" spans="1:18" ht="13.5">
      <c r="A51" s="43"/>
      <c r="B51" s="43" t="s">
        <v>191</v>
      </c>
      <c r="C51" s="47" t="s">
        <v>292</v>
      </c>
      <c r="D51" s="46"/>
      <c r="E51" s="46"/>
      <c r="F51" s="46"/>
      <c r="G51" s="46"/>
      <c r="H51" s="46"/>
      <c r="I51" s="46"/>
      <c r="J51" s="43"/>
      <c r="K51" s="43" t="s">
        <v>191</v>
      </c>
      <c r="L51" s="47" t="s">
        <v>293</v>
      </c>
      <c r="M51" s="48"/>
      <c r="N51" s="48"/>
      <c r="O51" s="48"/>
      <c r="P51" s="46"/>
      <c r="Q51" s="46"/>
      <c r="R51" s="46"/>
    </row>
    <row r="52" spans="1:18" ht="13.5">
      <c r="A52" s="43"/>
      <c r="B52" s="43" t="s">
        <v>194</v>
      </c>
      <c r="C52" s="47" t="s">
        <v>294</v>
      </c>
      <c r="D52" s="46"/>
      <c r="E52" s="46"/>
      <c r="F52" s="46"/>
      <c r="G52" s="46"/>
      <c r="H52" s="46"/>
      <c r="I52" s="46"/>
      <c r="J52" s="43"/>
      <c r="K52" s="43" t="s">
        <v>194</v>
      </c>
      <c r="L52" s="47" t="s">
        <v>295</v>
      </c>
      <c r="M52" s="48"/>
      <c r="N52" s="48"/>
      <c r="O52" s="48"/>
      <c r="P52" s="46"/>
      <c r="Q52" s="46"/>
      <c r="R52" s="46"/>
    </row>
    <row r="53" spans="1:18" ht="13.5">
      <c r="A53" s="42" t="s">
        <v>296</v>
      </c>
      <c r="B53" s="42" t="s">
        <v>188</v>
      </c>
      <c r="C53" s="44" t="s">
        <v>68</v>
      </c>
      <c r="D53" s="45">
        <v>9</v>
      </c>
      <c r="E53" s="45"/>
      <c r="F53" s="45">
        <v>9</v>
      </c>
      <c r="G53" s="46"/>
      <c r="H53" s="46"/>
      <c r="I53" s="46"/>
      <c r="J53" s="43"/>
      <c r="K53" s="43" t="s">
        <v>197</v>
      </c>
      <c r="L53" s="47" t="s">
        <v>297</v>
      </c>
      <c r="M53" s="48"/>
      <c r="N53" s="48"/>
      <c r="O53" s="48"/>
      <c r="P53" s="46"/>
      <c r="Q53" s="46"/>
      <c r="R53" s="46"/>
    </row>
    <row r="54" spans="1:18" ht="13.5">
      <c r="A54" s="43"/>
      <c r="B54" s="43" t="s">
        <v>191</v>
      </c>
      <c r="C54" s="47" t="s">
        <v>298</v>
      </c>
      <c r="D54" s="48"/>
      <c r="E54" s="48"/>
      <c r="F54" s="48"/>
      <c r="G54" s="46"/>
      <c r="H54" s="46"/>
      <c r="I54" s="46"/>
      <c r="J54" s="43"/>
      <c r="K54" s="43" t="s">
        <v>217</v>
      </c>
      <c r="L54" s="47" t="s">
        <v>299</v>
      </c>
      <c r="M54" s="48"/>
      <c r="N54" s="48"/>
      <c r="O54" s="48"/>
      <c r="P54" s="46"/>
      <c r="Q54" s="46"/>
      <c r="R54" s="46"/>
    </row>
    <row r="55" spans="1:18" ht="13.5">
      <c r="A55" s="43"/>
      <c r="B55" s="43" t="s">
        <v>194</v>
      </c>
      <c r="C55" s="47" t="s">
        <v>300</v>
      </c>
      <c r="D55" s="48">
        <v>9</v>
      </c>
      <c r="E55" s="48"/>
      <c r="F55" s="48">
        <v>9</v>
      </c>
      <c r="G55" s="46"/>
      <c r="H55" s="46"/>
      <c r="I55" s="46"/>
      <c r="J55" s="43"/>
      <c r="K55" s="43" t="s">
        <v>221</v>
      </c>
      <c r="L55" s="47" t="s">
        <v>301</v>
      </c>
      <c r="M55" s="48"/>
      <c r="N55" s="48"/>
      <c r="O55" s="48"/>
      <c r="P55" s="46"/>
      <c r="Q55" s="46"/>
      <c r="R55" s="46"/>
    </row>
    <row r="56" spans="1:18" ht="13.5">
      <c r="A56" s="43"/>
      <c r="B56" s="43" t="s">
        <v>197</v>
      </c>
      <c r="C56" s="47" t="s">
        <v>302</v>
      </c>
      <c r="D56" s="48"/>
      <c r="E56" s="48"/>
      <c r="F56" s="48"/>
      <c r="G56" s="46"/>
      <c r="H56" s="46"/>
      <c r="I56" s="46"/>
      <c r="J56" s="43"/>
      <c r="K56" s="43" t="s">
        <v>202</v>
      </c>
      <c r="L56" s="47" t="s">
        <v>303</v>
      </c>
      <c r="M56" s="48"/>
      <c r="N56" s="48"/>
      <c r="O56" s="48"/>
      <c r="P56" s="46"/>
      <c r="Q56" s="46"/>
      <c r="R56" s="46"/>
    </row>
    <row r="57" spans="1:18" ht="13.5">
      <c r="A57" s="43"/>
      <c r="B57" s="43" t="s">
        <v>221</v>
      </c>
      <c r="C57" s="47" t="s">
        <v>304</v>
      </c>
      <c r="D57" s="46"/>
      <c r="E57" s="46"/>
      <c r="F57" s="46"/>
      <c r="G57" s="46"/>
      <c r="H57" s="46"/>
      <c r="I57" s="46"/>
      <c r="J57" s="43"/>
      <c r="K57" s="43" t="s">
        <v>206</v>
      </c>
      <c r="L57" s="47" t="s">
        <v>305</v>
      </c>
      <c r="M57" s="48"/>
      <c r="N57" s="48"/>
      <c r="O57" s="48"/>
      <c r="P57" s="46"/>
      <c r="Q57" s="46"/>
      <c r="R57" s="46"/>
    </row>
    <row r="58" spans="1:18" ht="13.5">
      <c r="A58" s="43"/>
      <c r="B58" s="43" t="s">
        <v>200</v>
      </c>
      <c r="C58" s="47" t="s">
        <v>306</v>
      </c>
      <c r="D58" s="46"/>
      <c r="E58" s="46"/>
      <c r="F58" s="46"/>
      <c r="G58" s="46"/>
      <c r="H58" s="46"/>
      <c r="I58" s="46"/>
      <c r="J58" s="43"/>
      <c r="K58" s="43" t="s">
        <v>209</v>
      </c>
      <c r="L58" s="47" t="s">
        <v>300</v>
      </c>
      <c r="M58" s="48">
        <v>9</v>
      </c>
      <c r="N58" s="48"/>
      <c r="O58" s="48">
        <v>9</v>
      </c>
      <c r="P58" s="46"/>
      <c r="Q58" s="46"/>
      <c r="R58" s="46"/>
    </row>
    <row r="59" spans="1:18" ht="13.5">
      <c r="A59" s="42" t="s">
        <v>307</v>
      </c>
      <c r="B59" s="42" t="s">
        <v>188</v>
      </c>
      <c r="C59" s="44" t="s">
        <v>308</v>
      </c>
      <c r="D59" s="46"/>
      <c r="E59" s="46"/>
      <c r="F59" s="46"/>
      <c r="G59" s="46"/>
      <c r="H59" s="46"/>
      <c r="I59" s="46"/>
      <c r="J59" s="43"/>
      <c r="K59" s="43" t="s">
        <v>212</v>
      </c>
      <c r="L59" s="47" t="s">
        <v>309</v>
      </c>
      <c r="M59" s="48"/>
      <c r="N59" s="48"/>
      <c r="O59" s="48"/>
      <c r="P59" s="46"/>
      <c r="Q59" s="46"/>
      <c r="R59" s="46"/>
    </row>
    <row r="60" spans="1:18" ht="13.5">
      <c r="A60" s="43"/>
      <c r="B60" s="43" t="s">
        <v>194</v>
      </c>
      <c r="C60" s="47" t="s">
        <v>310</v>
      </c>
      <c r="D60" s="46"/>
      <c r="E60" s="46"/>
      <c r="F60" s="46"/>
      <c r="G60" s="46"/>
      <c r="H60" s="46"/>
      <c r="I60" s="46"/>
      <c r="J60" s="43"/>
      <c r="K60" s="43" t="s">
        <v>215</v>
      </c>
      <c r="L60" s="47" t="s">
        <v>302</v>
      </c>
      <c r="M60" s="48"/>
      <c r="N60" s="48"/>
      <c r="O60" s="48"/>
      <c r="P60" s="46"/>
      <c r="Q60" s="46"/>
      <c r="R60" s="46"/>
    </row>
    <row r="61" spans="1:18" ht="13.5">
      <c r="A61" s="43"/>
      <c r="B61" s="43" t="s">
        <v>197</v>
      </c>
      <c r="C61" s="47" t="s">
        <v>311</v>
      </c>
      <c r="D61" s="46"/>
      <c r="E61" s="46"/>
      <c r="F61" s="46"/>
      <c r="G61" s="46"/>
      <c r="H61" s="46"/>
      <c r="I61" s="46"/>
      <c r="J61" s="43"/>
      <c r="K61" s="43" t="s">
        <v>200</v>
      </c>
      <c r="L61" s="47" t="s">
        <v>312</v>
      </c>
      <c r="M61" s="48"/>
      <c r="N61" s="48"/>
      <c r="O61" s="48"/>
      <c r="P61" s="46"/>
      <c r="Q61" s="46"/>
      <c r="R61" s="46"/>
    </row>
    <row r="62" spans="1:18" ht="13.5">
      <c r="A62" s="42" t="s">
        <v>313</v>
      </c>
      <c r="B62" s="42" t="s">
        <v>188</v>
      </c>
      <c r="C62" s="44" t="s">
        <v>314</v>
      </c>
      <c r="D62" s="46"/>
      <c r="E62" s="46"/>
      <c r="F62" s="46"/>
      <c r="G62" s="46"/>
      <c r="H62" s="46"/>
      <c r="I62" s="46"/>
      <c r="J62" s="42" t="s">
        <v>315</v>
      </c>
      <c r="K62" s="42" t="s">
        <v>188</v>
      </c>
      <c r="L62" s="44" t="s">
        <v>314</v>
      </c>
      <c r="M62" s="48"/>
      <c r="N62" s="48"/>
      <c r="O62" s="48"/>
      <c r="P62" s="46"/>
      <c r="Q62" s="46"/>
      <c r="R62" s="46"/>
    </row>
    <row r="63" spans="1:18" ht="13.5">
      <c r="A63" s="43"/>
      <c r="B63" s="43" t="s">
        <v>191</v>
      </c>
      <c r="C63" s="47" t="s">
        <v>316</v>
      </c>
      <c r="D63" s="46"/>
      <c r="E63" s="46"/>
      <c r="F63" s="46"/>
      <c r="G63" s="46"/>
      <c r="H63" s="46"/>
      <c r="I63" s="46"/>
      <c r="J63" s="43"/>
      <c r="K63" s="43" t="s">
        <v>191</v>
      </c>
      <c r="L63" s="47" t="s">
        <v>316</v>
      </c>
      <c r="M63" s="48"/>
      <c r="N63" s="48"/>
      <c r="O63" s="48"/>
      <c r="P63" s="46"/>
      <c r="Q63" s="46"/>
      <c r="R63" s="46"/>
    </row>
    <row r="64" spans="1:18" ht="13.5">
      <c r="A64" s="43"/>
      <c r="B64" s="43" t="s">
        <v>194</v>
      </c>
      <c r="C64" s="47" t="s">
        <v>317</v>
      </c>
      <c r="D64" s="46"/>
      <c r="E64" s="46"/>
      <c r="F64" s="46"/>
      <c r="G64" s="46"/>
      <c r="H64" s="46"/>
      <c r="I64" s="46"/>
      <c r="J64" s="43"/>
      <c r="K64" s="43" t="s">
        <v>194</v>
      </c>
      <c r="L64" s="47" t="s">
        <v>317</v>
      </c>
      <c r="M64" s="48"/>
      <c r="N64" s="48"/>
      <c r="O64" s="48"/>
      <c r="P64" s="46"/>
      <c r="Q64" s="46"/>
      <c r="R64" s="46"/>
    </row>
    <row r="65" spans="1:18" ht="13.5">
      <c r="A65" s="43"/>
      <c r="B65" s="43" t="s">
        <v>197</v>
      </c>
      <c r="C65" s="47" t="s">
        <v>318</v>
      </c>
      <c r="D65" s="46"/>
      <c r="E65" s="46"/>
      <c r="F65" s="46"/>
      <c r="G65" s="46"/>
      <c r="H65" s="46"/>
      <c r="I65" s="46"/>
      <c r="J65" s="43"/>
      <c r="K65" s="43" t="s">
        <v>197</v>
      </c>
      <c r="L65" s="47" t="s">
        <v>318</v>
      </c>
      <c r="M65" s="48"/>
      <c r="N65" s="48"/>
      <c r="O65" s="48"/>
      <c r="P65" s="46"/>
      <c r="Q65" s="46"/>
      <c r="R65" s="46"/>
    </row>
    <row r="66" spans="1:18" ht="13.5">
      <c r="A66" s="43"/>
      <c r="B66" s="43" t="s">
        <v>217</v>
      </c>
      <c r="C66" s="47" t="s">
        <v>319</v>
      </c>
      <c r="D66" s="46"/>
      <c r="E66" s="46"/>
      <c r="F66" s="46"/>
      <c r="G66" s="46"/>
      <c r="H66" s="46"/>
      <c r="I66" s="46"/>
      <c r="J66" s="43"/>
      <c r="K66" s="43" t="s">
        <v>217</v>
      </c>
      <c r="L66" s="47" t="s">
        <v>319</v>
      </c>
      <c r="M66" s="48"/>
      <c r="N66" s="48"/>
      <c r="O66" s="48"/>
      <c r="P66" s="46"/>
      <c r="Q66" s="46"/>
      <c r="R66" s="46"/>
    </row>
    <row r="67" spans="1:18" ht="13.5">
      <c r="A67" s="42" t="s">
        <v>320</v>
      </c>
      <c r="B67" s="42" t="s">
        <v>188</v>
      </c>
      <c r="C67" s="44" t="s">
        <v>321</v>
      </c>
      <c r="D67" s="46"/>
      <c r="E67" s="46"/>
      <c r="F67" s="46"/>
      <c r="G67" s="46"/>
      <c r="H67" s="46"/>
      <c r="I67" s="46"/>
      <c r="J67" s="42" t="s">
        <v>322</v>
      </c>
      <c r="K67" s="42" t="s">
        <v>188</v>
      </c>
      <c r="L67" s="44" t="s">
        <v>323</v>
      </c>
      <c r="M67" s="48"/>
      <c r="N67" s="48"/>
      <c r="O67" s="48"/>
      <c r="P67" s="46"/>
      <c r="Q67" s="46"/>
      <c r="R67" s="46"/>
    </row>
    <row r="68" spans="1:18" ht="13.5">
      <c r="A68" s="43"/>
      <c r="B68" s="43" t="s">
        <v>191</v>
      </c>
      <c r="C68" s="47" t="s">
        <v>324</v>
      </c>
      <c r="D68" s="46"/>
      <c r="E68" s="46"/>
      <c r="F68" s="46"/>
      <c r="G68" s="46"/>
      <c r="H68" s="46"/>
      <c r="I68" s="46"/>
      <c r="J68" s="43"/>
      <c r="K68" s="43" t="s">
        <v>191</v>
      </c>
      <c r="L68" s="47" t="s">
        <v>325</v>
      </c>
      <c r="M68" s="48"/>
      <c r="N68" s="48"/>
      <c r="O68" s="48"/>
      <c r="P68" s="46"/>
      <c r="Q68" s="46"/>
      <c r="R68" s="46"/>
    </row>
    <row r="69" spans="1:18" ht="13.5">
      <c r="A69" s="43"/>
      <c r="B69" s="43" t="s">
        <v>194</v>
      </c>
      <c r="C69" s="47" t="s">
        <v>326</v>
      </c>
      <c r="D69" s="46"/>
      <c r="E69" s="46"/>
      <c r="F69" s="46"/>
      <c r="G69" s="46"/>
      <c r="H69" s="46"/>
      <c r="I69" s="46"/>
      <c r="J69" s="43"/>
      <c r="K69" s="43" t="s">
        <v>194</v>
      </c>
      <c r="L69" s="47" t="s">
        <v>327</v>
      </c>
      <c r="M69" s="48"/>
      <c r="N69" s="48"/>
      <c r="O69" s="48"/>
      <c r="P69" s="46"/>
      <c r="Q69" s="46"/>
      <c r="R69" s="46"/>
    </row>
    <row r="70" spans="1:18" ht="13.5">
      <c r="A70" s="42" t="s">
        <v>328</v>
      </c>
      <c r="B70" s="42" t="s">
        <v>188</v>
      </c>
      <c r="C70" s="44" t="s">
        <v>329</v>
      </c>
      <c r="D70" s="46"/>
      <c r="E70" s="46"/>
      <c r="F70" s="46"/>
      <c r="G70" s="46"/>
      <c r="H70" s="46"/>
      <c r="I70" s="46"/>
      <c r="J70" s="43"/>
      <c r="K70" s="43" t="s">
        <v>197</v>
      </c>
      <c r="L70" s="47" t="s">
        <v>330</v>
      </c>
      <c r="M70" s="46"/>
      <c r="N70" s="46"/>
      <c r="O70" s="46"/>
      <c r="P70" s="46"/>
      <c r="Q70" s="46"/>
      <c r="R70" s="46"/>
    </row>
    <row r="71" spans="1:18" ht="13.5">
      <c r="A71" s="43"/>
      <c r="B71" s="43" t="s">
        <v>191</v>
      </c>
      <c r="C71" s="47" t="s">
        <v>331</v>
      </c>
      <c r="D71" s="46"/>
      <c r="E71" s="46"/>
      <c r="F71" s="46"/>
      <c r="G71" s="46"/>
      <c r="H71" s="46"/>
      <c r="I71" s="46"/>
      <c r="J71" s="43"/>
      <c r="K71" s="43" t="s">
        <v>221</v>
      </c>
      <c r="L71" s="47" t="s">
        <v>240</v>
      </c>
      <c r="M71" s="46"/>
      <c r="N71" s="46"/>
      <c r="O71" s="46"/>
      <c r="P71" s="46"/>
      <c r="Q71" s="46"/>
      <c r="R71" s="46"/>
    </row>
    <row r="72" spans="1:18" ht="13.5">
      <c r="A72" s="43"/>
      <c r="B72" s="43" t="s">
        <v>194</v>
      </c>
      <c r="C72" s="47" t="s">
        <v>332</v>
      </c>
      <c r="D72" s="46"/>
      <c r="E72" s="46"/>
      <c r="F72" s="46"/>
      <c r="G72" s="46"/>
      <c r="H72" s="46"/>
      <c r="I72" s="46"/>
      <c r="J72" s="43"/>
      <c r="K72" s="43" t="s">
        <v>202</v>
      </c>
      <c r="L72" s="47" t="s">
        <v>248</v>
      </c>
      <c r="M72" s="46"/>
      <c r="N72" s="46"/>
      <c r="O72" s="46"/>
      <c r="P72" s="46"/>
      <c r="Q72" s="46"/>
      <c r="R72" s="46"/>
    </row>
    <row r="73" spans="1:18" ht="13.5">
      <c r="A73" s="43"/>
      <c r="B73" s="43" t="s">
        <v>197</v>
      </c>
      <c r="C73" s="47" t="s">
        <v>333</v>
      </c>
      <c r="D73" s="46"/>
      <c r="E73" s="46"/>
      <c r="F73" s="46"/>
      <c r="G73" s="46"/>
      <c r="H73" s="46"/>
      <c r="I73" s="46"/>
      <c r="J73" s="43"/>
      <c r="K73" s="43" t="s">
        <v>206</v>
      </c>
      <c r="L73" s="47" t="s">
        <v>334</v>
      </c>
      <c r="M73" s="46"/>
      <c r="N73" s="46"/>
      <c r="O73" s="46"/>
      <c r="P73" s="46"/>
      <c r="Q73" s="46"/>
      <c r="R73" s="46"/>
    </row>
    <row r="74" spans="1:18" ht="13.5">
      <c r="A74" s="43"/>
      <c r="B74" s="43" t="s">
        <v>217</v>
      </c>
      <c r="C74" s="47" t="s">
        <v>335</v>
      </c>
      <c r="D74" s="46"/>
      <c r="E74" s="46"/>
      <c r="F74" s="46"/>
      <c r="G74" s="46"/>
      <c r="H74" s="46"/>
      <c r="I74" s="46"/>
      <c r="J74" s="43"/>
      <c r="K74" s="43" t="s">
        <v>209</v>
      </c>
      <c r="L74" s="47" t="s">
        <v>336</v>
      </c>
      <c r="M74" s="46"/>
      <c r="N74" s="46"/>
      <c r="O74" s="46"/>
      <c r="P74" s="46"/>
      <c r="Q74" s="46"/>
      <c r="R74" s="46"/>
    </row>
    <row r="75" spans="1:18" ht="13.5">
      <c r="A75" s="42" t="s">
        <v>337</v>
      </c>
      <c r="B75" s="42" t="s">
        <v>188</v>
      </c>
      <c r="C75" s="44" t="s">
        <v>338</v>
      </c>
      <c r="D75" s="46"/>
      <c r="E75" s="46"/>
      <c r="F75" s="46"/>
      <c r="G75" s="46"/>
      <c r="H75" s="46"/>
      <c r="I75" s="46"/>
      <c r="J75" s="43"/>
      <c r="K75" s="43" t="s">
        <v>226</v>
      </c>
      <c r="L75" s="47" t="s">
        <v>242</v>
      </c>
      <c r="M75" s="46"/>
      <c r="N75" s="46"/>
      <c r="O75" s="46"/>
      <c r="P75" s="46"/>
      <c r="Q75" s="46"/>
      <c r="R75" s="46"/>
    </row>
    <row r="76" spans="1:18" ht="13.5">
      <c r="A76" s="43"/>
      <c r="B76" s="43" t="s">
        <v>191</v>
      </c>
      <c r="C76" s="47" t="s">
        <v>339</v>
      </c>
      <c r="D76" s="46"/>
      <c r="E76" s="46"/>
      <c r="F76" s="46"/>
      <c r="G76" s="46"/>
      <c r="H76" s="46"/>
      <c r="I76" s="46"/>
      <c r="J76" s="43"/>
      <c r="K76" s="43" t="s">
        <v>340</v>
      </c>
      <c r="L76" s="47" t="s">
        <v>341</v>
      </c>
      <c r="M76" s="46"/>
      <c r="N76" s="46"/>
      <c r="O76" s="46"/>
      <c r="P76" s="46"/>
      <c r="Q76" s="46"/>
      <c r="R76" s="46"/>
    </row>
    <row r="77" spans="1:18" ht="13.5">
      <c r="A77" s="43"/>
      <c r="B77" s="43" t="s">
        <v>194</v>
      </c>
      <c r="C77" s="47" t="s">
        <v>342</v>
      </c>
      <c r="D77" s="46"/>
      <c r="E77" s="46"/>
      <c r="F77" s="46"/>
      <c r="G77" s="46"/>
      <c r="H77" s="46"/>
      <c r="I77" s="46"/>
      <c r="J77" s="43"/>
      <c r="K77" s="43" t="s">
        <v>343</v>
      </c>
      <c r="L77" s="47" t="s">
        <v>344</v>
      </c>
      <c r="M77" s="46"/>
      <c r="N77" s="46"/>
      <c r="O77" s="46"/>
      <c r="P77" s="46"/>
      <c r="Q77" s="46"/>
      <c r="R77" s="46"/>
    </row>
    <row r="78" spans="1:18" ht="13.5">
      <c r="A78" s="42" t="s">
        <v>345</v>
      </c>
      <c r="B78" s="42" t="s">
        <v>188</v>
      </c>
      <c r="C78" s="44" t="s">
        <v>346</v>
      </c>
      <c r="D78" s="46"/>
      <c r="E78" s="46"/>
      <c r="F78" s="46"/>
      <c r="G78" s="46"/>
      <c r="H78" s="46"/>
      <c r="I78" s="46"/>
      <c r="J78" s="43"/>
      <c r="K78" s="43" t="s">
        <v>347</v>
      </c>
      <c r="L78" s="47" t="s">
        <v>348</v>
      </c>
      <c r="M78" s="46"/>
      <c r="N78" s="46"/>
      <c r="O78" s="46"/>
      <c r="P78" s="46"/>
      <c r="Q78" s="46"/>
      <c r="R78" s="46"/>
    </row>
    <row r="79" spans="1:18" ht="13.5">
      <c r="A79" s="43"/>
      <c r="B79" s="43" t="s">
        <v>202</v>
      </c>
      <c r="C79" s="47" t="s">
        <v>349</v>
      </c>
      <c r="D79" s="46"/>
      <c r="E79" s="46"/>
      <c r="F79" s="46"/>
      <c r="G79" s="46"/>
      <c r="H79" s="46"/>
      <c r="I79" s="46"/>
      <c r="J79" s="43"/>
      <c r="K79" s="43" t="s">
        <v>200</v>
      </c>
      <c r="L79" s="47" t="s">
        <v>350</v>
      </c>
      <c r="M79" s="46"/>
      <c r="N79" s="46"/>
      <c r="O79" s="46"/>
      <c r="P79" s="46"/>
      <c r="Q79" s="46"/>
      <c r="R79" s="46"/>
    </row>
    <row r="80" spans="1:18" ht="13.5">
      <c r="A80" s="43"/>
      <c r="B80" s="43" t="s">
        <v>206</v>
      </c>
      <c r="C80" s="47" t="s">
        <v>351</v>
      </c>
      <c r="D80" s="46"/>
      <c r="E80" s="46"/>
      <c r="F80" s="46"/>
      <c r="G80" s="46"/>
      <c r="H80" s="46"/>
      <c r="I80" s="46"/>
      <c r="J80" s="42" t="s">
        <v>352</v>
      </c>
      <c r="K80" s="42" t="s">
        <v>188</v>
      </c>
      <c r="L80" s="44" t="s">
        <v>353</v>
      </c>
      <c r="M80" s="46"/>
      <c r="N80" s="46"/>
      <c r="O80" s="46"/>
      <c r="P80" s="46"/>
      <c r="Q80" s="46"/>
      <c r="R80" s="46"/>
    </row>
    <row r="81" spans="1:18" ht="13.5">
      <c r="A81" s="43"/>
      <c r="B81" s="43" t="s">
        <v>209</v>
      </c>
      <c r="C81" s="47" t="s">
        <v>354</v>
      </c>
      <c r="D81" s="46"/>
      <c r="E81" s="46"/>
      <c r="F81" s="46"/>
      <c r="G81" s="46"/>
      <c r="H81" s="46"/>
      <c r="I81" s="46"/>
      <c r="J81" s="43"/>
      <c r="K81" s="43" t="s">
        <v>191</v>
      </c>
      <c r="L81" s="47" t="s">
        <v>325</v>
      </c>
      <c r="M81" s="46"/>
      <c r="N81" s="46"/>
      <c r="O81" s="46"/>
      <c r="P81" s="46"/>
      <c r="Q81" s="46"/>
      <c r="R81" s="46"/>
    </row>
    <row r="82" spans="1:18" ht="13.5">
      <c r="A82" s="43"/>
      <c r="B82" s="43" t="s">
        <v>200</v>
      </c>
      <c r="C82" s="47" t="s">
        <v>346</v>
      </c>
      <c r="D82" s="46"/>
      <c r="E82" s="46"/>
      <c r="F82" s="46"/>
      <c r="G82" s="46"/>
      <c r="H82" s="46"/>
      <c r="I82" s="46"/>
      <c r="J82" s="43"/>
      <c r="K82" s="43" t="s">
        <v>194</v>
      </c>
      <c r="L82" s="47" t="s">
        <v>327</v>
      </c>
      <c r="M82" s="46"/>
      <c r="N82" s="46"/>
      <c r="O82" s="46"/>
      <c r="P82" s="46"/>
      <c r="Q82" s="46"/>
      <c r="R82" s="46"/>
    </row>
    <row r="83" spans="1:18" ht="13.5">
      <c r="A83" s="49"/>
      <c r="B83" s="49"/>
      <c r="C83" s="49"/>
      <c r="D83" s="46"/>
      <c r="E83" s="46"/>
      <c r="F83" s="46"/>
      <c r="G83" s="46"/>
      <c r="H83" s="46"/>
      <c r="I83" s="46"/>
      <c r="J83" s="49"/>
      <c r="K83" s="49" t="s">
        <v>197</v>
      </c>
      <c r="L83" s="49" t="s">
        <v>330</v>
      </c>
      <c r="M83" s="46"/>
      <c r="N83" s="46"/>
      <c r="O83" s="46"/>
      <c r="P83" s="46"/>
      <c r="Q83" s="46"/>
      <c r="R83" s="46"/>
    </row>
    <row r="84" spans="1:18" ht="13.5">
      <c r="A84" s="49"/>
      <c r="B84" s="49"/>
      <c r="C84" s="49"/>
      <c r="D84" s="46"/>
      <c r="E84" s="46"/>
      <c r="F84" s="46"/>
      <c r="G84" s="46"/>
      <c r="H84" s="46"/>
      <c r="I84" s="46"/>
      <c r="J84" s="49"/>
      <c r="K84" s="49" t="s">
        <v>221</v>
      </c>
      <c r="L84" s="49" t="s">
        <v>240</v>
      </c>
      <c r="M84" s="46"/>
      <c r="N84" s="46"/>
      <c r="O84" s="46"/>
      <c r="P84" s="46"/>
      <c r="Q84" s="46"/>
      <c r="R84" s="46"/>
    </row>
    <row r="85" spans="1:18" ht="13.5">
      <c r="A85" s="49"/>
      <c r="B85" s="49"/>
      <c r="C85" s="49"/>
      <c r="D85" s="46"/>
      <c r="E85" s="46"/>
      <c r="F85" s="46"/>
      <c r="G85" s="46"/>
      <c r="H85" s="46"/>
      <c r="I85" s="46"/>
      <c r="J85" s="49"/>
      <c r="K85" s="49" t="s">
        <v>202</v>
      </c>
      <c r="L85" s="49" t="s">
        <v>248</v>
      </c>
      <c r="M85" s="46"/>
      <c r="N85" s="46"/>
      <c r="O85" s="46"/>
      <c r="P85" s="46"/>
      <c r="Q85" s="46"/>
      <c r="R85" s="46"/>
    </row>
    <row r="86" spans="1:18" ht="13.5">
      <c r="A86" s="49"/>
      <c r="B86" s="49"/>
      <c r="C86" s="49"/>
      <c r="D86" s="46"/>
      <c r="E86" s="46"/>
      <c r="F86" s="46"/>
      <c r="G86" s="46"/>
      <c r="H86" s="46"/>
      <c r="I86" s="46"/>
      <c r="J86" s="49"/>
      <c r="K86" s="49" t="s">
        <v>206</v>
      </c>
      <c r="L86" s="49" t="s">
        <v>334</v>
      </c>
      <c r="M86" s="46"/>
      <c r="N86" s="46"/>
      <c r="O86" s="46"/>
      <c r="P86" s="46"/>
      <c r="Q86" s="46"/>
      <c r="R86" s="46"/>
    </row>
    <row r="87" spans="1:18" ht="13.5">
      <c r="A87" s="49"/>
      <c r="B87" s="49"/>
      <c r="C87" s="49"/>
      <c r="D87" s="46"/>
      <c r="E87" s="46"/>
      <c r="F87" s="46"/>
      <c r="G87" s="46"/>
      <c r="H87" s="46"/>
      <c r="I87" s="46"/>
      <c r="J87" s="49"/>
      <c r="K87" s="49" t="s">
        <v>209</v>
      </c>
      <c r="L87" s="49" t="s">
        <v>336</v>
      </c>
      <c r="M87" s="46"/>
      <c r="N87" s="46"/>
      <c r="O87" s="46"/>
      <c r="P87" s="46"/>
      <c r="Q87" s="46"/>
      <c r="R87" s="46"/>
    </row>
    <row r="88" spans="1:18" ht="13.5">
      <c r="A88" s="49"/>
      <c r="B88" s="49"/>
      <c r="C88" s="49"/>
      <c r="D88" s="46"/>
      <c r="E88" s="46"/>
      <c r="F88" s="46"/>
      <c r="G88" s="46"/>
      <c r="H88" s="46"/>
      <c r="I88" s="46"/>
      <c r="J88" s="49"/>
      <c r="K88" s="49" t="s">
        <v>212</v>
      </c>
      <c r="L88" s="49" t="s">
        <v>355</v>
      </c>
      <c r="M88" s="46"/>
      <c r="N88" s="46"/>
      <c r="O88" s="46"/>
      <c r="P88" s="46"/>
      <c r="Q88" s="46"/>
      <c r="R88" s="46"/>
    </row>
    <row r="89" spans="1:18" ht="13.5">
      <c r="A89" s="49"/>
      <c r="B89" s="49"/>
      <c r="C89" s="49"/>
      <c r="D89" s="46"/>
      <c r="E89" s="46"/>
      <c r="F89" s="46"/>
      <c r="G89" s="46"/>
      <c r="H89" s="46"/>
      <c r="I89" s="46"/>
      <c r="J89" s="49"/>
      <c r="K89" s="49" t="s">
        <v>215</v>
      </c>
      <c r="L89" s="49" t="s">
        <v>356</v>
      </c>
      <c r="M89" s="46"/>
      <c r="N89" s="46"/>
      <c r="O89" s="46"/>
      <c r="P89" s="46"/>
      <c r="Q89" s="46"/>
      <c r="R89" s="46"/>
    </row>
    <row r="90" spans="1:18" ht="13.5">
      <c r="A90" s="49"/>
      <c r="B90" s="49"/>
      <c r="C90" s="49"/>
      <c r="D90" s="46"/>
      <c r="E90" s="46"/>
      <c r="F90" s="46"/>
      <c r="G90" s="46"/>
      <c r="H90" s="46"/>
      <c r="I90" s="46"/>
      <c r="J90" s="49"/>
      <c r="K90" s="49" t="s">
        <v>219</v>
      </c>
      <c r="L90" s="49" t="s">
        <v>357</v>
      </c>
      <c r="M90" s="46"/>
      <c r="N90" s="46"/>
      <c r="O90" s="46"/>
      <c r="P90" s="46"/>
      <c r="Q90" s="46"/>
      <c r="R90" s="46"/>
    </row>
    <row r="91" spans="1:18" ht="13.5">
      <c r="A91" s="49"/>
      <c r="B91" s="49"/>
      <c r="C91" s="49"/>
      <c r="D91" s="46"/>
      <c r="E91" s="46"/>
      <c r="F91" s="46"/>
      <c r="G91" s="46"/>
      <c r="H91" s="46"/>
      <c r="I91" s="46"/>
      <c r="J91" s="49"/>
      <c r="K91" s="49" t="s">
        <v>223</v>
      </c>
      <c r="L91" s="49" t="s">
        <v>358</v>
      </c>
      <c r="M91" s="46"/>
      <c r="N91" s="46"/>
      <c r="O91" s="46"/>
      <c r="P91" s="46"/>
      <c r="Q91" s="46"/>
      <c r="R91" s="46"/>
    </row>
    <row r="92" spans="1:18" ht="13.5">
      <c r="A92" s="49"/>
      <c r="B92" s="49"/>
      <c r="C92" s="49"/>
      <c r="D92" s="46"/>
      <c r="E92" s="46"/>
      <c r="F92" s="46"/>
      <c r="G92" s="46"/>
      <c r="H92" s="46"/>
      <c r="I92" s="46"/>
      <c r="J92" s="49"/>
      <c r="K92" s="49" t="s">
        <v>226</v>
      </c>
      <c r="L92" s="49" t="s">
        <v>242</v>
      </c>
      <c r="M92" s="46"/>
      <c r="N92" s="46"/>
      <c r="O92" s="46"/>
      <c r="P92" s="46"/>
      <c r="Q92" s="46"/>
      <c r="R92" s="46"/>
    </row>
    <row r="93" spans="1:18" ht="13.5">
      <c r="A93" s="49"/>
      <c r="B93" s="49"/>
      <c r="C93" s="49"/>
      <c r="D93" s="46"/>
      <c r="E93" s="46"/>
      <c r="F93" s="46"/>
      <c r="G93" s="46"/>
      <c r="H93" s="46"/>
      <c r="I93" s="46"/>
      <c r="J93" s="49"/>
      <c r="K93" s="49" t="s">
        <v>340</v>
      </c>
      <c r="L93" s="49" t="s">
        <v>341</v>
      </c>
      <c r="M93" s="46"/>
      <c r="N93" s="46"/>
      <c r="O93" s="46"/>
      <c r="P93" s="46"/>
      <c r="Q93" s="46"/>
      <c r="R93" s="46"/>
    </row>
    <row r="94" spans="1:18" ht="13.5">
      <c r="A94" s="49"/>
      <c r="B94" s="49"/>
      <c r="C94" s="49"/>
      <c r="D94" s="46"/>
      <c r="E94" s="46"/>
      <c r="F94" s="46"/>
      <c r="G94" s="46"/>
      <c r="H94" s="46"/>
      <c r="I94" s="46"/>
      <c r="J94" s="49"/>
      <c r="K94" s="49" t="s">
        <v>343</v>
      </c>
      <c r="L94" s="49" t="s">
        <v>344</v>
      </c>
      <c r="M94" s="46"/>
      <c r="N94" s="46"/>
      <c r="O94" s="46"/>
      <c r="P94" s="46"/>
      <c r="Q94" s="46"/>
      <c r="R94" s="46"/>
    </row>
    <row r="95" spans="1:18" ht="13.5">
      <c r="A95" s="49"/>
      <c r="B95" s="49"/>
      <c r="C95" s="49"/>
      <c r="D95" s="46"/>
      <c r="E95" s="46"/>
      <c r="F95" s="46"/>
      <c r="G95" s="46"/>
      <c r="H95" s="46"/>
      <c r="I95" s="46"/>
      <c r="J95" s="49"/>
      <c r="K95" s="49" t="s">
        <v>347</v>
      </c>
      <c r="L95" s="49" t="s">
        <v>348</v>
      </c>
      <c r="M95" s="46"/>
      <c r="N95" s="46"/>
      <c r="O95" s="46"/>
      <c r="P95" s="46"/>
      <c r="Q95" s="46"/>
      <c r="R95" s="46"/>
    </row>
    <row r="96" spans="1:18" ht="13.5">
      <c r="A96" s="49"/>
      <c r="B96" s="49"/>
      <c r="C96" s="49"/>
      <c r="D96" s="46"/>
      <c r="E96" s="46"/>
      <c r="F96" s="46"/>
      <c r="G96" s="46"/>
      <c r="H96" s="46"/>
      <c r="I96" s="46"/>
      <c r="J96" s="49"/>
      <c r="K96" s="49" t="s">
        <v>200</v>
      </c>
      <c r="L96" s="49" t="s">
        <v>250</v>
      </c>
      <c r="M96" s="46"/>
      <c r="N96" s="46"/>
      <c r="O96" s="46"/>
      <c r="P96" s="46"/>
      <c r="Q96" s="46"/>
      <c r="R96" s="46"/>
    </row>
    <row r="97" spans="1:18" ht="13.5">
      <c r="A97" s="49"/>
      <c r="B97" s="49"/>
      <c r="C97" s="49"/>
      <c r="D97" s="46"/>
      <c r="E97" s="46"/>
      <c r="F97" s="46"/>
      <c r="G97" s="46"/>
      <c r="H97" s="46"/>
      <c r="I97" s="46"/>
      <c r="J97" s="51" t="s">
        <v>359</v>
      </c>
      <c r="K97" s="51" t="s">
        <v>188</v>
      </c>
      <c r="L97" s="51" t="s">
        <v>360</v>
      </c>
      <c r="M97" s="46"/>
      <c r="N97" s="46"/>
      <c r="O97" s="46"/>
      <c r="P97" s="46"/>
      <c r="Q97" s="46"/>
      <c r="R97" s="46"/>
    </row>
    <row r="98" spans="1:18" ht="13.5">
      <c r="A98" s="49"/>
      <c r="B98" s="49"/>
      <c r="C98" s="49"/>
      <c r="D98" s="46"/>
      <c r="E98" s="46"/>
      <c r="F98" s="46"/>
      <c r="G98" s="46"/>
      <c r="H98" s="46"/>
      <c r="I98" s="46"/>
      <c r="J98" s="49"/>
      <c r="K98" s="49" t="s">
        <v>191</v>
      </c>
      <c r="L98" s="49" t="s">
        <v>361</v>
      </c>
      <c r="M98" s="46"/>
      <c r="N98" s="46"/>
      <c r="O98" s="46"/>
      <c r="P98" s="46"/>
      <c r="Q98" s="46"/>
      <c r="R98" s="46"/>
    </row>
    <row r="99" spans="1:18" ht="13.5">
      <c r="A99" s="49"/>
      <c r="B99" s="49"/>
      <c r="C99" s="49"/>
      <c r="D99" s="46"/>
      <c r="E99" s="46"/>
      <c r="F99" s="46"/>
      <c r="G99" s="46"/>
      <c r="H99" s="46"/>
      <c r="I99" s="46"/>
      <c r="J99" s="49"/>
      <c r="K99" s="49" t="s">
        <v>200</v>
      </c>
      <c r="L99" s="49" t="s">
        <v>288</v>
      </c>
      <c r="M99" s="46"/>
      <c r="N99" s="46"/>
      <c r="O99" s="46"/>
      <c r="P99" s="46"/>
      <c r="Q99" s="46"/>
      <c r="R99" s="46"/>
    </row>
    <row r="100" spans="1:18" ht="13.5">
      <c r="A100" s="49"/>
      <c r="B100" s="49"/>
      <c r="C100" s="49"/>
      <c r="D100" s="46"/>
      <c r="E100" s="46"/>
      <c r="F100" s="46"/>
      <c r="G100" s="46"/>
      <c r="H100" s="46"/>
      <c r="I100" s="46"/>
      <c r="J100" s="51" t="s">
        <v>362</v>
      </c>
      <c r="K100" s="51" t="s">
        <v>188</v>
      </c>
      <c r="L100" s="51" t="s">
        <v>280</v>
      </c>
      <c r="M100" s="46"/>
      <c r="N100" s="46"/>
      <c r="O100" s="46"/>
      <c r="P100" s="46"/>
      <c r="Q100" s="46"/>
      <c r="R100" s="46"/>
    </row>
    <row r="101" spans="1:18" ht="13.5">
      <c r="A101" s="49"/>
      <c r="B101" s="49"/>
      <c r="C101" s="49"/>
      <c r="D101" s="46"/>
      <c r="E101" s="46"/>
      <c r="F101" s="46"/>
      <c r="G101" s="46"/>
      <c r="H101" s="46"/>
      <c r="I101" s="46"/>
      <c r="J101" s="49"/>
      <c r="K101" s="49" t="s">
        <v>191</v>
      </c>
      <c r="L101" s="49" t="s">
        <v>361</v>
      </c>
      <c r="M101" s="46"/>
      <c r="N101" s="46"/>
      <c r="O101" s="46"/>
      <c r="P101" s="46"/>
      <c r="Q101" s="46"/>
      <c r="R101" s="46"/>
    </row>
    <row r="102" spans="1:18" ht="13.5">
      <c r="A102" s="49"/>
      <c r="B102" s="49"/>
      <c r="C102" s="49"/>
      <c r="D102" s="46"/>
      <c r="E102" s="46"/>
      <c r="F102" s="46"/>
      <c r="G102" s="46"/>
      <c r="H102" s="46"/>
      <c r="I102" s="46"/>
      <c r="J102" s="49"/>
      <c r="K102" s="49" t="s">
        <v>197</v>
      </c>
      <c r="L102" s="49" t="s">
        <v>363</v>
      </c>
      <c r="M102" s="46"/>
      <c r="N102" s="46"/>
      <c r="O102" s="46"/>
      <c r="P102" s="46"/>
      <c r="Q102" s="46"/>
      <c r="R102" s="46"/>
    </row>
    <row r="103" spans="1:18" ht="13.5">
      <c r="A103" s="49"/>
      <c r="B103" s="49"/>
      <c r="C103" s="49"/>
      <c r="D103" s="46"/>
      <c r="E103" s="46"/>
      <c r="F103" s="46"/>
      <c r="G103" s="46"/>
      <c r="H103" s="46"/>
      <c r="I103" s="46"/>
      <c r="J103" s="49"/>
      <c r="K103" s="49" t="s">
        <v>217</v>
      </c>
      <c r="L103" s="49" t="s">
        <v>282</v>
      </c>
      <c r="M103" s="46"/>
      <c r="N103" s="46"/>
      <c r="O103" s="46"/>
      <c r="P103" s="46"/>
      <c r="Q103" s="46"/>
      <c r="R103" s="46"/>
    </row>
    <row r="104" spans="1:18" ht="13.5">
      <c r="A104" s="49"/>
      <c r="B104" s="49"/>
      <c r="C104" s="49"/>
      <c r="D104" s="46"/>
      <c r="E104" s="46"/>
      <c r="F104" s="46"/>
      <c r="G104" s="46"/>
      <c r="H104" s="46"/>
      <c r="I104" s="46"/>
      <c r="J104" s="49"/>
      <c r="K104" s="49" t="s">
        <v>221</v>
      </c>
      <c r="L104" s="49" t="s">
        <v>285</v>
      </c>
      <c r="M104" s="46"/>
      <c r="N104" s="46"/>
      <c r="O104" s="46"/>
      <c r="P104" s="46"/>
      <c r="Q104" s="46"/>
      <c r="R104" s="46"/>
    </row>
    <row r="105" spans="1:18" ht="13.5">
      <c r="A105" s="49"/>
      <c r="B105" s="49"/>
      <c r="C105" s="49"/>
      <c r="D105" s="46"/>
      <c r="E105" s="46"/>
      <c r="F105" s="46"/>
      <c r="G105" s="46"/>
      <c r="H105" s="46"/>
      <c r="I105" s="46"/>
      <c r="J105" s="49"/>
      <c r="K105" s="49" t="s">
        <v>200</v>
      </c>
      <c r="L105" s="49" t="s">
        <v>288</v>
      </c>
      <c r="M105" s="46"/>
      <c r="N105" s="46"/>
      <c r="O105" s="46"/>
      <c r="P105" s="46"/>
      <c r="Q105" s="46"/>
      <c r="R105" s="46"/>
    </row>
    <row r="106" spans="1:18" ht="13.5">
      <c r="A106" s="49"/>
      <c r="B106" s="49"/>
      <c r="C106" s="49"/>
      <c r="D106" s="46"/>
      <c r="E106" s="46"/>
      <c r="F106" s="46"/>
      <c r="G106" s="46"/>
      <c r="H106" s="46"/>
      <c r="I106" s="46"/>
      <c r="J106" s="51" t="s">
        <v>364</v>
      </c>
      <c r="K106" s="51" t="s">
        <v>188</v>
      </c>
      <c r="L106" s="51" t="s">
        <v>308</v>
      </c>
      <c r="M106" s="46"/>
      <c r="N106" s="46"/>
      <c r="O106" s="46"/>
      <c r="P106" s="46"/>
      <c r="Q106" s="46"/>
      <c r="R106" s="46"/>
    </row>
    <row r="107" spans="1:18" ht="13.5">
      <c r="A107" s="49"/>
      <c r="B107" s="49"/>
      <c r="C107" s="49"/>
      <c r="D107" s="46"/>
      <c r="E107" s="46"/>
      <c r="F107" s="46"/>
      <c r="G107" s="46"/>
      <c r="H107" s="46"/>
      <c r="I107" s="46"/>
      <c r="J107" s="49"/>
      <c r="K107" s="49" t="s">
        <v>194</v>
      </c>
      <c r="L107" s="49" t="s">
        <v>310</v>
      </c>
      <c r="M107" s="46"/>
      <c r="N107" s="46"/>
      <c r="O107" s="46"/>
      <c r="P107" s="46"/>
      <c r="Q107" s="46"/>
      <c r="R107" s="46"/>
    </row>
    <row r="108" spans="1:18" ht="13.5">
      <c r="A108" s="49"/>
      <c r="B108" s="49"/>
      <c r="C108" s="49"/>
      <c r="D108" s="46"/>
      <c r="E108" s="46"/>
      <c r="F108" s="46"/>
      <c r="G108" s="46"/>
      <c r="H108" s="46"/>
      <c r="I108" s="46"/>
      <c r="J108" s="49"/>
      <c r="K108" s="49" t="s">
        <v>197</v>
      </c>
      <c r="L108" s="49" t="s">
        <v>311</v>
      </c>
      <c r="M108" s="46"/>
      <c r="N108" s="46"/>
      <c r="O108" s="46"/>
      <c r="P108" s="46"/>
      <c r="Q108" s="46"/>
      <c r="R108" s="46"/>
    </row>
    <row r="109" spans="1:18" ht="13.5">
      <c r="A109" s="49"/>
      <c r="B109" s="49"/>
      <c r="C109" s="49"/>
      <c r="D109" s="46"/>
      <c r="E109" s="46"/>
      <c r="F109" s="46"/>
      <c r="G109" s="46"/>
      <c r="H109" s="46"/>
      <c r="I109" s="46"/>
      <c r="J109" s="51" t="s">
        <v>365</v>
      </c>
      <c r="K109" s="51" t="s">
        <v>188</v>
      </c>
      <c r="L109" s="51" t="s">
        <v>346</v>
      </c>
      <c r="M109" s="46"/>
      <c r="N109" s="46"/>
      <c r="O109" s="46"/>
      <c r="P109" s="46"/>
      <c r="Q109" s="46"/>
      <c r="R109" s="46"/>
    </row>
    <row r="110" spans="1:18" ht="13.5">
      <c r="A110" s="49"/>
      <c r="B110" s="49"/>
      <c r="C110" s="49"/>
      <c r="D110" s="46"/>
      <c r="E110" s="46"/>
      <c r="F110" s="46"/>
      <c r="G110" s="46"/>
      <c r="H110" s="46"/>
      <c r="I110" s="46"/>
      <c r="J110" s="49"/>
      <c r="K110" s="49" t="s">
        <v>202</v>
      </c>
      <c r="L110" s="49" t="s">
        <v>349</v>
      </c>
      <c r="M110" s="46"/>
      <c r="N110" s="46"/>
      <c r="O110" s="46"/>
      <c r="P110" s="46"/>
      <c r="Q110" s="46"/>
      <c r="R110" s="46"/>
    </row>
    <row r="111" spans="1:18" ht="13.5">
      <c r="A111" s="49"/>
      <c r="B111" s="49"/>
      <c r="C111" s="49"/>
      <c r="D111" s="46"/>
      <c r="E111" s="46"/>
      <c r="F111" s="46"/>
      <c r="G111" s="46"/>
      <c r="H111" s="46"/>
      <c r="I111" s="46"/>
      <c r="J111" s="49"/>
      <c r="K111" s="49" t="s">
        <v>206</v>
      </c>
      <c r="L111" s="49" t="s">
        <v>351</v>
      </c>
      <c r="M111" s="46"/>
      <c r="N111" s="46"/>
      <c r="O111" s="46"/>
      <c r="P111" s="46"/>
      <c r="Q111" s="46"/>
      <c r="R111" s="46"/>
    </row>
    <row r="112" spans="1:18" ht="13.5">
      <c r="A112" s="49"/>
      <c r="B112" s="49"/>
      <c r="C112" s="49"/>
      <c r="D112" s="46"/>
      <c r="E112" s="46"/>
      <c r="F112" s="46"/>
      <c r="G112" s="46"/>
      <c r="H112" s="46"/>
      <c r="I112" s="46"/>
      <c r="J112" s="49"/>
      <c r="K112" s="49" t="s">
        <v>209</v>
      </c>
      <c r="L112" s="49" t="s">
        <v>354</v>
      </c>
      <c r="M112" s="46"/>
      <c r="N112" s="46"/>
      <c r="O112" s="46"/>
      <c r="P112" s="46"/>
      <c r="Q112" s="46"/>
      <c r="R112" s="46"/>
    </row>
    <row r="113" spans="1:18" ht="13.5">
      <c r="A113" s="49"/>
      <c r="B113" s="49"/>
      <c r="C113" s="49"/>
      <c r="D113" s="46"/>
      <c r="E113" s="46"/>
      <c r="F113" s="46"/>
      <c r="G113" s="46"/>
      <c r="H113" s="46"/>
      <c r="I113" s="46"/>
      <c r="J113" s="49"/>
      <c r="K113" s="49" t="s">
        <v>200</v>
      </c>
      <c r="L113" s="49" t="s">
        <v>346</v>
      </c>
      <c r="M113" s="46"/>
      <c r="N113" s="46"/>
      <c r="O113" s="46"/>
      <c r="P113" s="46"/>
      <c r="Q113" s="46"/>
      <c r="R113" s="46"/>
    </row>
    <row r="114" spans="1:18" ht="13.5">
      <c r="A114" s="149" t="s">
        <v>38</v>
      </c>
      <c r="B114" s="149"/>
      <c r="C114" s="149"/>
      <c r="D114" s="45">
        <f>D8+D13+D53</f>
        <v>683.69</v>
      </c>
      <c r="E114" s="45">
        <f>E8+E13+E53</f>
        <v>478.69</v>
      </c>
      <c r="F114" s="45">
        <f>F8+F13+F53</f>
        <v>205</v>
      </c>
      <c r="G114" s="14"/>
      <c r="H114" s="14"/>
      <c r="I114" s="14"/>
      <c r="J114" s="149" t="s">
        <v>38</v>
      </c>
      <c r="K114" s="149"/>
      <c r="L114" s="149"/>
      <c r="M114" s="45">
        <f>M8+M22+M50</f>
        <v>683.69</v>
      </c>
      <c r="N114" s="45">
        <f>N8+N22+N50</f>
        <v>478.69</v>
      </c>
      <c r="O114" s="45">
        <f>O8+O22+O50</f>
        <v>205</v>
      </c>
      <c r="P114" s="14"/>
      <c r="Q114" s="14"/>
      <c r="R114" s="14"/>
    </row>
  </sheetData>
  <sheetProtection/>
  <mergeCells count="12">
    <mergeCell ref="A114:C114"/>
    <mergeCell ref="J114:L114"/>
    <mergeCell ref="A1:E1"/>
    <mergeCell ref="A2:R2"/>
    <mergeCell ref="A4:I4"/>
    <mergeCell ref="J4:R4"/>
    <mergeCell ref="A5:C5"/>
    <mergeCell ref="D5:F5"/>
    <mergeCell ref="G5:I5"/>
    <mergeCell ref="J5:L5"/>
    <mergeCell ref="M5:O5"/>
    <mergeCell ref="P5:R5"/>
  </mergeCells>
  <printOptions horizontalCentered="1"/>
  <pageMargins left="0.0388888888888889" right="0.0388888888888889" top="0.747916666666667" bottom="0.747916666666667" header="0.313888888888889" footer="0.313888888888889"/>
  <pageSetup fitToHeight="0" fitToWidth="1" horizontalDpi="600" verticalDpi="600" orientation="landscape" paperSize="9" scale="63"/>
</worksheet>
</file>

<file path=xl/worksheets/sheet9.xml><?xml version="1.0" encoding="utf-8"?>
<worksheet xmlns="http://schemas.openxmlformats.org/spreadsheetml/2006/main" xmlns:r="http://schemas.openxmlformats.org/officeDocument/2006/relationships">
  <dimension ref="A1:H12"/>
  <sheetViews>
    <sheetView tabSelected="1" zoomScalePageLayoutView="0" workbookViewId="0" topLeftCell="A1">
      <selection activeCell="H10" sqref="H10"/>
    </sheetView>
  </sheetViews>
  <sheetFormatPr defaultColWidth="9.00390625" defaultRowHeight="13.5"/>
  <cols>
    <col min="1" max="1" width="31.375" style="31" customWidth="1"/>
    <col min="2" max="2" width="21.25390625" style="31" customWidth="1"/>
    <col min="3" max="3" width="21.375" style="31" customWidth="1"/>
    <col min="4" max="4" width="24.875" style="31" customWidth="1"/>
    <col min="5" max="5" width="23.50390625" style="31" customWidth="1"/>
    <col min="6" max="8" width="11.625" style="31" customWidth="1"/>
    <col min="9" max="16384" width="9.00390625" style="31" customWidth="1"/>
  </cols>
  <sheetData>
    <row r="1" spans="1:8" ht="39.75" customHeight="1">
      <c r="A1" s="95" t="s">
        <v>366</v>
      </c>
      <c r="B1" s="95"/>
      <c r="C1" s="95"/>
      <c r="D1" s="95"/>
      <c r="E1" s="95"/>
      <c r="F1" s="33"/>
      <c r="G1" s="33"/>
      <c r="H1" s="33"/>
    </row>
    <row r="2" ht="3" customHeight="1"/>
    <row r="3" spans="1:5" s="32" customFormat="1" ht="28.5" customHeight="1">
      <c r="A3" s="34" t="s">
        <v>367</v>
      </c>
      <c r="B3" s="34"/>
      <c r="C3" s="34"/>
      <c r="D3" s="34"/>
      <c r="E3" s="35" t="s">
        <v>40</v>
      </c>
    </row>
    <row r="4" spans="1:5" ht="30" customHeight="1">
      <c r="A4" s="152" t="s">
        <v>368</v>
      </c>
      <c r="B4" s="152" t="s">
        <v>369</v>
      </c>
      <c r="C4" s="152" t="s">
        <v>370</v>
      </c>
      <c r="D4" s="150" t="s">
        <v>371</v>
      </c>
      <c r="E4" s="150"/>
    </row>
    <row r="5" spans="1:5" ht="30" customHeight="1">
      <c r="A5" s="153"/>
      <c r="B5" s="153"/>
      <c r="C5" s="153"/>
      <c r="D5" s="36" t="s">
        <v>372</v>
      </c>
      <c r="E5" s="36" t="s">
        <v>373</v>
      </c>
    </row>
    <row r="6" spans="1:5" ht="30" customHeight="1">
      <c r="A6" s="37" t="s">
        <v>65</v>
      </c>
      <c r="B6" s="18">
        <f>B7+B8+B11</f>
        <v>24.7</v>
      </c>
      <c r="C6" s="18">
        <f>C7+C8+C11</f>
        <v>24.7</v>
      </c>
      <c r="D6" s="18">
        <f>B6-C6</f>
        <v>0</v>
      </c>
      <c r="E6" s="38">
        <f>(C6-B6)/C6</f>
        <v>0</v>
      </c>
    </row>
    <row r="7" spans="1:5" ht="30" customHeight="1">
      <c r="A7" s="39" t="s">
        <v>374</v>
      </c>
      <c r="B7" s="18">
        <v>14</v>
      </c>
      <c r="C7" s="18">
        <v>14</v>
      </c>
      <c r="D7" s="18">
        <f>B7-C7</f>
        <v>0</v>
      </c>
      <c r="E7" s="38">
        <f>(C7-B7)/C7</f>
        <v>0</v>
      </c>
    </row>
    <row r="8" spans="1:5" ht="30" customHeight="1">
      <c r="A8" s="39" t="s">
        <v>375</v>
      </c>
      <c r="B8" s="18">
        <v>6.2</v>
      </c>
      <c r="C8" s="18">
        <v>6.2</v>
      </c>
      <c r="D8" s="18">
        <f>B8-C8</f>
        <v>0</v>
      </c>
      <c r="E8" s="38">
        <f>(C8-B8)/C8</f>
        <v>0</v>
      </c>
    </row>
    <row r="9" spans="1:5" ht="30" customHeight="1">
      <c r="A9" s="39" t="s">
        <v>376</v>
      </c>
      <c r="B9" s="18">
        <v>4.5</v>
      </c>
      <c r="C9" s="18">
        <v>4.5</v>
      </c>
      <c r="D9" s="18">
        <f>B9-C9</f>
        <v>0</v>
      </c>
      <c r="E9" s="38">
        <f>(C9-B9)/C9</f>
        <v>0</v>
      </c>
    </row>
    <row r="10" spans="1:5" ht="30" customHeight="1">
      <c r="A10" s="39" t="s">
        <v>377</v>
      </c>
      <c r="B10" s="39"/>
      <c r="C10" s="39"/>
      <c r="D10" s="18"/>
      <c r="E10" s="38"/>
    </row>
    <row r="11" spans="1:5" ht="30" customHeight="1">
      <c r="A11" s="39" t="s">
        <v>378</v>
      </c>
      <c r="B11" s="18">
        <v>4.5</v>
      </c>
      <c r="C11" s="18">
        <v>4.5</v>
      </c>
      <c r="D11" s="18">
        <f>B11-C11</f>
        <v>0</v>
      </c>
      <c r="E11" s="38">
        <f>(C11-B11)/C11</f>
        <v>0</v>
      </c>
    </row>
    <row r="12" spans="1:5" ht="132" customHeight="1">
      <c r="A12" s="151" t="s">
        <v>379</v>
      </c>
      <c r="B12" s="151"/>
      <c r="C12" s="151"/>
      <c r="D12" s="151"/>
      <c r="E12" s="151"/>
    </row>
  </sheetData>
  <sheetProtection/>
  <mergeCells count="6">
    <mergeCell ref="A1:E1"/>
    <mergeCell ref="D4:E4"/>
    <mergeCell ref="A12:E12"/>
    <mergeCell ref="A4:A5"/>
    <mergeCell ref="B4:B5"/>
    <mergeCell ref="C4:C5"/>
  </mergeCells>
  <printOptions/>
  <pageMargins left="0.751388888888889" right="0.751388888888889" top="1" bottom="1" header="0.511805555555556" footer="0.511805555555556"/>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2006-09-16T00:00:00Z</dcterms:created>
  <dcterms:modified xsi:type="dcterms:W3CDTF">2018-02-28T03:18:25Z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2052-10.1.0.7106</vt:lpwstr>
  </property>
</Properties>
</file>